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5b73d6e79c972c5/Documents/"/>
    </mc:Choice>
  </mc:AlternateContent>
  <xr:revisionPtr revIDLastSave="0" documentId="8_{86392F4A-F95C-41D3-93DD-87C6C4769E94}" xr6:coauthVersionLast="47" xr6:coauthVersionMax="47" xr10:uidLastSave="{00000000-0000-0000-0000-000000000000}"/>
  <bookViews>
    <workbookView xWindow="-108" yWindow="-108" windowWidth="23256" windowHeight="12456" firstSheet="6" activeTab="6" xr2:uid="{00000000-000D-0000-FFFF-FFFF00000000}"/>
  </bookViews>
  <sheets>
    <sheet name="PDI" sheetId="1" state="hidden" r:id="rId1"/>
    <sheet name="Print" sheetId="2" state="hidden" r:id="rId2"/>
    <sheet name="Combined League" sheetId="3" state="hidden" r:id="rId3"/>
    <sheet name="Placing Group 1" sheetId="4" state="hidden" r:id="rId4"/>
    <sheet name="Placing Group 2" sheetId="11" state="hidden" r:id="rId5"/>
    <sheet name="2021 - 22 season" sheetId="13" r:id="rId6"/>
    <sheet name="2022 -23 season" sheetId="12" r:id="rId7"/>
  </sheets>
  <definedNames>
    <definedName name="_xlnm._FilterDatabase" localSheetId="3" hidden="1">'Placing Group 2'!$A$1:$C$1</definedName>
    <definedName name="_xlnm.Print_Area" localSheetId="3">'Placing Group 1'!$A$3:$C$16</definedName>
    <definedName name="_xlnm.Print_Area" localSheetId="4">'Placing Group 2'!$A$3:$C$26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4" i="3" l="1"/>
  <c r="L44" i="3"/>
  <c r="K44" i="3"/>
  <c r="J44" i="3"/>
  <c r="I44" i="3"/>
  <c r="H44" i="3"/>
  <c r="G44" i="3"/>
  <c r="F44" i="3"/>
  <c r="E44" i="3"/>
  <c r="D44" i="3"/>
  <c r="C44" i="3"/>
  <c r="B44" i="3"/>
  <c r="M43" i="3"/>
  <c r="L43" i="3"/>
  <c r="K43" i="3"/>
  <c r="J43" i="3"/>
  <c r="I43" i="3"/>
  <c r="H43" i="3"/>
  <c r="G43" i="3"/>
  <c r="F43" i="3"/>
  <c r="E43" i="3"/>
  <c r="D43" i="3"/>
  <c r="C43" i="3"/>
  <c r="B43" i="3"/>
  <c r="M42" i="3"/>
  <c r="L42" i="3"/>
  <c r="K42" i="3"/>
  <c r="J42" i="3"/>
  <c r="I42" i="3"/>
  <c r="H42" i="3"/>
  <c r="G42" i="3"/>
  <c r="F42" i="3"/>
  <c r="E42" i="3"/>
  <c r="D42" i="3"/>
  <c r="C42" i="3"/>
  <c r="B42" i="3"/>
  <c r="N42" i="3" s="1"/>
  <c r="M41" i="3"/>
  <c r="L41" i="3"/>
  <c r="K41" i="3"/>
  <c r="J41" i="3"/>
  <c r="I41" i="3"/>
  <c r="H41" i="3"/>
  <c r="G41" i="3"/>
  <c r="F41" i="3"/>
  <c r="E41" i="3"/>
  <c r="D41" i="3"/>
  <c r="C41" i="3"/>
  <c r="B41" i="3"/>
  <c r="N41" i="3" s="1"/>
  <c r="M40" i="3"/>
  <c r="L40" i="3"/>
  <c r="K40" i="3"/>
  <c r="J40" i="3"/>
  <c r="I40" i="3"/>
  <c r="H40" i="3"/>
  <c r="G40" i="3"/>
  <c r="F40" i="3"/>
  <c r="E40" i="3"/>
  <c r="D40" i="3"/>
  <c r="C40" i="3"/>
  <c r="B40" i="3"/>
  <c r="N40" i="3" s="1"/>
  <c r="B22" i="3"/>
  <c r="C22" i="3"/>
  <c r="D22" i="3"/>
  <c r="E22" i="3"/>
  <c r="F22" i="3"/>
  <c r="G22" i="3"/>
  <c r="H22" i="3"/>
  <c r="I22" i="3"/>
  <c r="J22" i="3"/>
  <c r="K22" i="3"/>
  <c r="L22" i="3"/>
  <c r="M22" i="3"/>
  <c r="C18" i="11"/>
  <c r="B23" i="3"/>
  <c r="C23" i="3"/>
  <c r="D23" i="3"/>
  <c r="E23" i="3"/>
  <c r="F23" i="3"/>
  <c r="G23" i="3"/>
  <c r="H23" i="3"/>
  <c r="I23" i="3"/>
  <c r="J23" i="3"/>
  <c r="K23" i="3"/>
  <c r="L23" i="3"/>
  <c r="M23" i="3"/>
  <c r="B24" i="3"/>
  <c r="C24" i="3"/>
  <c r="D24" i="3"/>
  <c r="E24" i="3"/>
  <c r="F24" i="3"/>
  <c r="G24" i="3"/>
  <c r="H24" i="3"/>
  <c r="I24" i="3"/>
  <c r="J24" i="3"/>
  <c r="K24" i="3"/>
  <c r="L24" i="3"/>
  <c r="M24" i="3"/>
  <c r="B25" i="3"/>
  <c r="C25" i="3"/>
  <c r="D25" i="3"/>
  <c r="E25" i="3"/>
  <c r="F25" i="3"/>
  <c r="G25" i="3"/>
  <c r="H25" i="3"/>
  <c r="I25" i="3"/>
  <c r="J25" i="3"/>
  <c r="K25" i="3"/>
  <c r="L25" i="3"/>
  <c r="M25" i="3"/>
  <c r="B26" i="3"/>
  <c r="C26" i="3"/>
  <c r="D26" i="3"/>
  <c r="E26" i="3"/>
  <c r="F26" i="3"/>
  <c r="G26" i="3"/>
  <c r="H26" i="3"/>
  <c r="I26" i="3"/>
  <c r="J26" i="3"/>
  <c r="K26" i="3"/>
  <c r="L26" i="3"/>
  <c r="M26" i="3"/>
  <c r="B27" i="3"/>
  <c r="C27" i="3"/>
  <c r="D27" i="3"/>
  <c r="E27" i="3"/>
  <c r="F27" i="3"/>
  <c r="G27" i="3"/>
  <c r="H27" i="3"/>
  <c r="I27" i="3"/>
  <c r="J27" i="3"/>
  <c r="K27" i="3"/>
  <c r="L27" i="3"/>
  <c r="M27" i="3"/>
  <c r="B28" i="3"/>
  <c r="C28" i="3"/>
  <c r="D28" i="3"/>
  <c r="E28" i="3"/>
  <c r="F28" i="3"/>
  <c r="G28" i="3"/>
  <c r="H28" i="3"/>
  <c r="I28" i="3"/>
  <c r="J28" i="3"/>
  <c r="K28" i="3"/>
  <c r="L28" i="3"/>
  <c r="M28" i="3"/>
  <c r="B29" i="3"/>
  <c r="C29" i="3"/>
  <c r="D29" i="3"/>
  <c r="E29" i="3"/>
  <c r="F29" i="3"/>
  <c r="G29" i="3"/>
  <c r="H29" i="3"/>
  <c r="I29" i="3"/>
  <c r="J29" i="3"/>
  <c r="K29" i="3"/>
  <c r="L29" i="3"/>
  <c r="M29" i="3"/>
  <c r="B30" i="3"/>
  <c r="C30" i="3"/>
  <c r="D30" i="3"/>
  <c r="E30" i="3"/>
  <c r="F30" i="3"/>
  <c r="G30" i="3"/>
  <c r="H30" i="3"/>
  <c r="I30" i="3"/>
  <c r="J30" i="3"/>
  <c r="K30" i="3"/>
  <c r="L30" i="3"/>
  <c r="M30" i="3"/>
  <c r="B31" i="3"/>
  <c r="C31" i="3"/>
  <c r="D31" i="3"/>
  <c r="E31" i="3"/>
  <c r="F31" i="3"/>
  <c r="G31" i="3"/>
  <c r="H31" i="3"/>
  <c r="I31" i="3"/>
  <c r="J31" i="3"/>
  <c r="K31" i="3"/>
  <c r="L31" i="3"/>
  <c r="M31" i="3"/>
  <c r="B32" i="3"/>
  <c r="C32" i="3"/>
  <c r="D32" i="3"/>
  <c r="E32" i="3"/>
  <c r="F32" i="3"/>
  <c r="G32" i="3"/>
  <c r="H32" i="3"/>
  <c r="I32" i="3"/>
  <c r="J32" i="3"/>
  <c r="K32" i="3"/>
  <c r="L32" i="3"/>
  <c r="M32" i="3"/>
  <c r="B33" i="3"/>
  <c r="C33" i="3"/>
  <c r="D33" i="3"/>
  <c r="E33" i="3"/>
  <c r="F33" i="3"/>
  <c r="G33" i="3"/>
  <c r="H33" i="3"/>
  <c r="I33" i="3"/>
  <c r="J33" i="3"/>
  <c r="K33" i="3"/>
  <c r="L33" i="3"/>
  <c r="M33" i="3"/>
  <c r="B34" i="3"/>
  <c r="C34" i="3"/>
  <c r="D34" i="3"/>
  <c r="E34" i="3"/>
  <c r="F34" i="3"/>
  <c r="G34" i="3"/>
  <c r="H34" i="3"/>
  <c r="I34" i="3"/>
  <c r="J34" i="3"/>
  <c r="K34" i="3"/>
  <c r="L34" i="3"/>
  <c r="M34" i="3"/>
  <c r="B35" i="3"/>
  <c r="C35" i="3"/>
  <c r="D35" i="3"/>
  <c r="E35" i="3"/>
  <c r="F35" i="3"/>
  <c r="G35" i="3"/>
  <c r="H35" i="3"/>
  <c r="I35" i="3"/>
  <c r="J35" i="3"/>
  <c r="K35" i="3"/>
  <c r="L35" i="3"/>
  <c r="M35" i="3"/>
  <c r="B36" i="3"/>
  <c r="C36" i="3"/>
  <c r="D36" i="3"/>
  <c r="E36" i="3"/>
  <c r="F36" i="3"/>
  <c r="G36" i="3"/>
  <c r="H36" i="3"/>
  <c r="I36" i="3"/>
  <c r="J36" i="3"/>
  <c r="K36" i="3"/>
  <c r="L36" i="3"/>
  <c r="M36" i="3"/>
  <c r="B37" i="3"/>
  <c r="C37" i="3"/>
  <c r="D37" i="3"/>
  <c r="E37" i="3"/>
  <c r="F37" i="3"/>
  <c r="G37" i="3"/>
  <c r="H37" i="3"/>
  <c r="I37" i="3"/>
  <c r="J37" i="3"/>
  <c r="K37" i="3"/>
  <c r="L37" i="3"/>
  <c r="M37" i="3"/>
  <c r="B38" i="3"/>
  <c r="C38" i="3"/>
  <c r="D38" i="3"/>
  <c r="E38" i="3"/>
  <c r="F38" i="3"/>
  <c r="G38" i="3"/>
  <c r="H38" i="3"/>
  <c r="I38" i="3"/>
  <c r="J38" i="3"/>
  <c r="K38" i="3"/>
  <c r="L38" i="3"/>
  <c r="M38" i="3"/>
  <c r="B39" i="3"/>
  <c r="C39" i="3"/>
  <c r="D39" i="3"/>
  <c r="E39" i="3"/>
  <c r="F39" i="3"/>
  <c r="G39" i="3"/>
  <c r="H39" i="3"/>
  <c r="I39" i="3"/>
  <c r="J39" i="3"/>
  <c r="K39" i="3"/>
  <c r="L39" i="3"/>
  <c r="M39" i="3"/>
  <c r="C21" i="3"/>
  <c r="D21" i="3"/>
  <c r="E21" i="3"/>
  <c r="F21" i="3"/>
  <c r="G21" i="3"/>
  <c r="H21" i="3"/>
  <c r="I21" i="3"/>
  <c r="J21" i="3"/>
  <c r="K21" i="3"/>
  <c r="L21" i="3"/>
  <c r="M21" i="3"/>
  <c r="N37" i="2"/>
  <c r="N38" i="2"/>
  <c r="N39" i="2"/>
  <c r="N40" i="2"/>
  <c r="N42" i="2"/>
  <c r="N43" i="2"/>
  <c r="N44" i="2"/>
  <c r="N45" i="2"/>
  <c r="N36" i="1"/>
  <c r="N37" i="1"/>
  <c r="N38" i="1"/>
  <c r="N39" i="1"/>
  <c r="N41" i="1"/>
  <c r="N42" i="1"/>
  <c r="N43" i="1"/>
  <c r="N44" i="1"/>
  <c r="I4" i="3"/>
  <c r="J4" i="3"/>
  <c r="K4" i="3"/>
  <c r="L4" i="3"/>
  <c r="M4" i="3"/>
  <c r="I5" i="3"/>
  <c r="J5" i="3"/>
  <c r="K5" i="3"/>
  <c r="L5" i="3"/>
  <c r="M5" i="3"/>
  <c r="I6" i="3"/>
  <c r="J6" i="3"/>
  <c r="K6" i="3"/>
  <c r="L6" i="3"/>
  <c r="M6" i="3"/>
  <c r="I7" i="3"/>
  <c r="J7" i="3"/>
  <c r="K7" i="3"/>
  <c r="L7" i="3"/>
  <c r="M7" i="3"/>
  <c r="I8" i="3"/>
  <c r="J8" i="3"/>
  <c r="K8" i="3"/>
  <c r="L8" i="3"/>
  <c r="M8" i="3"/>
  <c r="I9" i="3"/>
  <c r="J9" i="3"/>
  <c r="K9" i="3"/>
  <c r="L9" i="3"/>
  <c r="M9" i="3"/>
  <c r="I10" i="3"/>
  <c r="J10" i="3"/>
  <c r="K10" i="3"/>
  <c r="L10" i="3"/>
  <c r="M10" i="3"/>
  <c r="I11" i="3"/>
  <c r="J11" i="3"/>
  <c r="K11" i="3"/>
  <c r="L11" i="3"/>
  <c r="M11" i="3"/>
  <c r="I12" i="3"/>
  <c r="J12" i="3"/>
  <c r="K12" i="3"/>
  <c r="L12" i="3"/>
  <c r="M12" i="3"/>
  <c r="I13" i="3"/>
  <c r="J13" i="3"/>
  <c r="K13" i="3"/>
  <c r="L13" i="3"/>
  <c r="M13" i="3"/>
  <c r="I14" i="3"/>
  <c r="J14" i="3"/>
  <c r="K14" i="3"/>
  <c r="L14" i="3"/>
  <c r="M14" i="3"/>
  <c r="I15" i="3"/>
  <c r="J15" i="3"/>
  <c r="K15" i="3"/>
  <c r="L15" i="3"/>
  <c r="M15" i="3"/>
  <c r="I16" i="3"/>
  <c r="J16" i="3"/>
  <c r="K16" i="3"/>
  <c r="L16" i="3"/>
  <c r="M16" i="3"/>
  <c r="J3" i="3"/>
  <c r="K3" i="3"/>
  <c r="L3" i="3"/>
  <c r="M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D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3" i="2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3" i="1"/>
  <c r="E9" i="3"/>
  <c r="F9" i="3"/>
  <c r="H9" i="3"/>
  <c r="E8" i="3"/>
  <c r="F8" i="3"/>
  <c r="H8" i="3"/>
  <c r="E16" i="3"/>
  <c r="F16" i="3"/>
  <c r="H16" i="3"/>
  <c r="N43" i="3" l="1"/>
  <c r="N44" i="3"/>
  <c r="N16" i="3"/>
  <c r="N8" i="3"/>
  <c r="C26" i="11"/>
  <c r="N39" i="3"/>
  <c r="C25" i="11" s="1"/>
  <c r="N36" i="3"/>
  <c r="C24" i="11" s="1"/>
  <c r="N35" i="3"/>
  <c r="C23" i="11" s="1"/>
  <c r="N33" i="3"/>
  <c r="C22" i="11" s="1"/>
  <c r="N30" i="3"/>
  <c r="C21" i="11" s="1"/>
  <c r="N25" i="3"/>
  <c r="C20" i="11" s="1"/>
  <c r="N23" i="3"/>
  <c r="C19" i="11" s="1"/>
  <c r="N31" i="3"/>
  <c r="C17" i="11" s="1"/>
  <c r="N37" i="3"/>
  <c r="C16" i="11" s="1"/>
  <c r="N28" i="3"/>
  <c r="C12" i="11" s="1"/>
  <c r="N32" i="3"/>
  <c r="C10" i="11" s="1"/>
  <c r="N34" i="3"/>
  <c r="C13" i="11" s="1"/>
  <c r="N22" i="3"/>
  <c r="C4" i="11" s="1"/>
  <c r="C15" i="11"/>
  <c r="N29" i="3"/>
  <c r="C8" i="11" s="1"/>
  <c r="N38" i="3"/>
  <c r="C14" i="11" s="1"/>
  <c r="C5" i="11"/>
  <c r="N24" i="3"/>
  <c r="C3" i="11" s="1"/>
  <c r="N26" i="3"/>
  <c r="C11" i="11" s="1"/>
  <c r="N27" i="3"/>
  <c r="C7" i="11" s="1"/>
  <c r="C6" i="11"/>
  <c r="N9" i="3"/>
  <c r="C5" i="4" s="1"/>
  <c r="C8" i="4"/>
  <c r="C4" i="4"/>
  <c r="N22" i="1"/>
  <c r="E4" i="3"/>
  <c r="F4" i="3"/>
  <c r="H4" i="3"/>
  <c r="E6" i="3"/>
  <c r="F6" i="3"/>
  <c r="H6" i="3"/>
  <c r="E7" i="3"/>
  <c r="F7" i="3"/>
  <c r="H7" i="3"/>
  <c r="E10" i="3"/>
  <c r="F10" i="3"/>
  <c r="H10" i="3"/>
  <c r="E11" i="3"/>
  <c r="F11" i="3"/>
  <c r="H11" i="3"/>
  <c r="E12" i="3"/>
  <c r="F12" i="3"/>
  <c r="H12" i="3"/>
  <c r="E5" i="3"/>
  <c r="F5" i="3"/>
  <c r="H5" i="3"/>
  <c r="E13" i="3"/>
  <c r="F13" i="3"/>
  <c r="H13" i="3"/>
  <c r="E14" i="3"/>
  <c r="F14" i="3"/>
  <c r="H14" i="3"/>
  <c r="E15" i="3"/>
  <c r="F15" i="3"/>
  <c r="H15" i="3"/>
  <c r="B21" i="3"/>
  <c r="N21" i="3" s="1"/>
  <c r="C3" i="3"/>
  <c r="E3" i="3"/>
  <c r="F3" i="3"/>
  <c r="H3" i="3"/>
  <c r="I3" i="3"/>
  <c r="B3" i="3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21" i="2"/>
  <c r="N21" i="1"/>
  <c r="N3" i="3" l="1"/>
  <c r="N12" i="3"/>
  <c r="N6" i="3"/>
  <c r="N14" i="3"/>
  <c r="N4" i="3"/>
  <c r="N5" i="3"/>
  <c r="C11" i="4" s="1"/>
  <c r="N7" i="3"/>
  <c r="C12" i="4" s="1"/>
  <c r="N13" i="3"/>
  <c r="N10" i="3"/>
  <c r="N11" i="3"/>
  <c r="C13" i="4" s="1"/>
  <c r="N15" i="3"/>
  <c r="C16" i="4"/>
  <c r="C3" i="4"/>
  <c r="C9" i="11"/>
  <c r="C10" i="4"/>
  <c r="C9" i="4"/>
  <c r="C15" i="4"/>
  <c r="C14" i="4"/>
  <c r="C7" i="4"/>
  <c r="C6" i="4"/>
</calcChain>
</file>

<file path=xl/sharedStrings.xml><?xml version="1.0" encoding="utf-8"?>
<sst xmlns="http://schemas.openxmlformats.org/spreadsheetml/2006/main" count="511" uniqueCount="185">
  <si>
    <t xml:space="preserve">Group 1 </t>
  </si>
  <si>
    <t>Q1 - Judges Score</t>
  </si>
  <si>
    <t>IOTPS League</t>
  </si>
  <si>
    <t>Q2 Judges Score</t>
  </si>
  <si>
    <t>Q3 Judges Score</t>
  </si>
  <si>
    <t>Q4 Judges Score</t>
  </si>
  <si>
    <t>Total Score</t>
  </si>
  <si>
    <t xml:space="preserve">Dave Silk </t>
  </si>
  <si>
    <r>
      <rPr>
        <b/>
        <sz val="10"/>
        <rFont val="Arial"/>
        <family val="2"/>
      </rPr>
      <t>David Berger</t>
    </r>
  </si>
  <si>
    <t xml:space="preserve">Debbie Ludgate </t>
  </si>
  <si>
    <t>Eddie Bradley</t>
  </si>
  <si>
    <r>
      <rPr>
        <b/>
        <sz val="10"/>
        <rFont val="Arial"/>
        <family val="2"/>
      </rPr>
      <t>James Foad</t>
    </r>
  </si>
  <si>
    <t>James Pearce</t>
  </si>
  <si>
    <t>John Draper</t>
  </si>
  <si>
    <t>John Sammonds</t>
  </si>
  <si>
    <r>
      <rPr>
        <b/>
        <sz val="10"/>
        <rFont val="Arial"/>
        <family val="2"/>
      </rPr>
      <t>Ken Butcher</t>
    </r>
  </si>
  <si>
    <r>
      <rPr>
        <b/>
        <sz val="10"/>
        <rFont val="Arial"/>
        <family val="2"/>
      </rPr>
      <t>Laura Drury</t>
    </r>
  </si>
  <si>
    <r>
      <rPr>
        <b/>
        <sz val="10"/>
        <rFont val="Arial"/>
        <family val="2"/>
      </rPr>
      <t>Paul Norris</t>
    </r>
  </si>
  <si>
    <r>
      <rPr>
        <b/>
        <sz val="10"/>
        <rFont val="Arial"/>
        <family val="2"/>
      </rPr>
      <t>Peter Brewer</t>
    </r>
  </si>
  <si>
    <t xml:space="preserve">Steve Lee </t>
  </si>
  <si>
    <t>Terry Scales</t>
  </si>
  <si>
    <t>Group 2</t>
  </si>
  <si>
    <t>Andy Kettle</t>
  </si>
  <si>
    <t>Andy Shaw</t>
  </si>
  <si>
    <t>Carwen Mills</t>
  </si>
  <si>
    <t>Chris West</t>
  </si>
  <si>
    <t>Christine Silk</t>
  </si>
  <si>
    <t>Colin Miller</t>
  </si>
  <si>
    <t>Douglas Samme</t>
  </si>
  <si>
    <t>Eddie Norton</t>
  </si>
  <si>
    <t>John Myers</t>
  </si>
  <si>
    <t>John Robinson</t>
  </si>
  <si>
    <t xml:space="preserve">Julia Lidstone </t>
  </si>
  <si>
    <t>Keith Simpson</t>
  </si>
  <si>
    <t>Laura Walker</t>
  </si>
  <si>
    <t>Lisa Fitch</t>
  </si>
  <si>
    <t>Lorina Dean</t>
  </si>
  <si>
    <t>Mick Dodsworth</t>
  </si>
  <si>
    <t>Mick Meaney</t>
  </si>
  <si>
    <t>Mike Aubrey</t>
  </si>
  <si>
    <r>
      <rPr>
        <b/>
        <sz val="10"/>
        <rFont val="Arial"/>
        <family val="2"/>
      </rPr>
      <t>Nicola Clamp</t>
    </r>
  </si>
  <si>
    <t>Paul Ralf</t>
  </si>
  <si>
    <t>Peter Woodley</t>
  </si>
  <si>
    <t>Rod Giddins</t>
  </si>
  <si>
    <t>Rowena Relf</t>
  </si>
  <si>
    <t>Sinead Le Blond</t>
  </si>
  <si>
    <t>Ann Caton</t>
  </si>
  <si>
    <t>1st</t>
  </si>
  <si>
    <t>2nd</t>
  </si>
  <si>
    <t>3rd</t>
  </si>
  <si>
    <t xml:space="preserve">Bronze </t>
  </si>
  <si>
    <t>8 x 16 or more</t>
  </si>
  <si>
    <t>Silver</t>
  </si>
  <si>
    <t>10 x 18 or more</t>
  </si>
  <si>
    <t>Gold</t>
  </si>
  <si>
    <t>10 x 20</t>
  </si>
  <si>
    <t>Platinum</t>
  </si>
  <si>
    <t>50 x 20</t>
  </si>
  <si>
    <t xml:space="preserve">BRONZE </t>
  </si>
  <si>
    <t>PDI 1 top score</t>
  </si>
  <si>
    <t>Print 1 top score</t>
  </si>
  <si>
    <t>PDI 2 top score</t>
  </si>
  <si>
    <t>Set Subject Contre Jour top score</t>
  </si>
  <si>
    <t>Print 2 top score</t>
  </si>
  <si>
    <t>PDI 3 top score</t>
  </si>
  <si>
    <t>Print 3 top score</t>
  </si>
  <si>
    <t>PDI 4 top score</t>
  </si>
  <si>
    <t xml:space="preserve">Print 4 top score </t>
  </si>
  <si>
    <t>Set Subject Abstract top score</t>
  </si>
  <si>
    <t>Dave S</t>
  </si>
  <si>
    <t>David B</t>
  </si>
  <si>
    <t xml:space="preserve">YES </t>
  </si>
  <si>
    <t>Debbie L</t>
  </si>
  <si>
    <t>James F</t>
  </si>
  <si>
    <t>James P</t>
  </si>
  <si>
    <t>John D</t>
  </si>
  <si>
    <t>YES</t>
  </si>
  <si>
    <t>John S</t>
  </si>
  <si>
    <t>Ken B</t>
  </si>
  <si>
    <t>Laura D</t>
  </si>
  <si>
    <t>Paul N</t>
  </si>
  <si>
    <t>Steve L</t>
  </si>
  <si>
    <t>Terry S</t>
  </si>
  <si>
    <t>Andy K</t>
  </si>
  <si>
    <t>Andy S</t>
  </si>
  <si>
    <t>Carwen M</t>
  </si>
  <si>
    <t>Chris W</t>
  </si>
  <si>
    <t>Christine S</t>
  </si>
  <si>
    <t>Colin M</t>
  </si>
  <si>
    <t>Douglas S</t>
  </si>
  <si>
    <t>Eddie N</t>
  </si>
  <si>
    <t>John M</t>
  </si>
  <si>
    <t>John R</t>
  </si>
  <si>
    <t>Julia L</t>
  </si>
  <si>
    <t>Keith S</t>
  </si>
  <si>
    <t>Lisa F</t>
  </si>
  <si>
    <t>Lorina D</t>
  </si>
  <si>
    <t>Maria G</t>
  </si>
  <si>
    <t>Mick D</t>
  </si>
  <si>
    <t>Mick M</t>
  </si>
  <si>
    <t>Mike A</t>
  </si>
  <si>
    <t>Nicola C</t>
  </si>
  <si>
    <t>Paul R</t>
  </si>
  <si>
    <t>Peter W</t>
  </si>
  <si>
    <t>Rod G</t>
  </si>
  <si>
    <t>Rowena R</t>
  </si>
  <si>
    <t>Sinead Le B</t>
  </si>
  <si>
    <t>Column1</t>
  </si>
  <si>
    <t>2022 - 23 SEASON</t>
  </si>
  <si>
    <t xml:space="preserve">BRONZE  gained already from 2021 - 22 season </t>
  </si>
  <si>
    <t xml:space="preserve">BRONZE  </t>
  </si>
  <si>
    <t xml:space="preserve">SILVER </t>
  </si>
  <si>
    <t>Set Subject Print</t>
  </si>
  <si>
    <t>Set Subject PDI</t>
  </si>
  <si>
    <t>Mick Talbot Trophy</t>
  </si>
  <si>
    <t>20 (8TH TOWARDS BRONZE</t>
  </si>
  <si>
    <t>18 (1ST TOWARDS SILVER)</t>
  </si>
  <si>
    <t>19 (2ND TOWARDS SILVER)</t>
  </si>
  <si>
    <t>20 (3RD TOWARDS SILVER)</t>
  </si>
  <si>
    <t>19 (6TH TOWARDS SILVER)</t>
  </si>
  <si>
    <t>18 (4TH TOWARDS SILVER)</t>
  </si>
  <si>
    <t>18 (5TH TOWARDS SILVER)</t>
  </si>
  <si>
    <t xml:space="preserve">YES - NOW REACHED 8X16 OR MORE  - HAS BEEN AWARDED </t>
  </si>
  <si>
    <t>18 (2ND TOWARDS SILVER)</t>
  </si>
  <si>
    <t>19 (3RD TOWARDS SILVER)</t>
  </si>
  <si>
    <t>Clare P</t>
  </si>
  <si>
    <t>18 (1ST TOWARDS BRONZE)</t>
  </si>
  <si>
    <t>20 (2ND TOWARDS BRONZE)</t>
  </si>
  <si>
    <t>20 (3RD TOWARDS BRONZE)</t>
  </si>
  <si>
    <t>17 (4TH TOWARDS BRONZE)</t>
  </si>
  <si>
    <t>20 (5TH TOWARDS BRONZE)</t>
  </si>
  <si>
    <t>20 (8TH TOWARDS BRONZE)</t>
  </si>
  <si>
    <t>18 (6TH TOWARDS BRONZE)</t>
  </si>
  <si>
    <t>20 (7TH TOWARDS BRONZE)</t>
  </si>
  <si>
    <t xml:space="preserve">20 (4TH TOWARDS BRONZE </t>
  </si>
  <si>
    <t>20 (6TH TOWARDS BRONZE)</t>
  </si>
  <si>
    <t>18 (7TH TOWARDS BRONZE)</t>
  </si>
  <si>
    <t>17 (8TH TOWARDS BRONZE)</t>
  </si>
  <si>
    <t xml:space="preserve"> </t>
  </si>
  <si>
    <t>20 (1ST TOWARDS SILVER)</t>
  </si>
  <si>
    <t>20 (5TH TOWARDS SILVER)</t>
  </si>
  <si>
    <t>20 2ND TOWARDS SILVER)</t>
  </si>
  <si>
    <t>19 (4TH TOWARDS SILVER)</t>
  </si>
  <si>
    <t xml:space="preserve"> 18 (5TH TOWARDS SILVER)</t>
  </si>
  <si>
    <t>19 (1ST TOWARDS SILVER)</t>
  </si>
  <si>
    <t>18 (3RD TOWARDS SILVER)</t>
  </si>
  <si>
    <t>18(6TH TOWARDS SILVER)</t>
  </si>
  <si>
    <t>20 (4TH TOWARDS SILVER)</t>
  </si>
  <si>
    <t>20 (7TH TOWARDS SILVER)</t>
  </si>
  <si>
    <t>19 (8TH TOWARDS BRONZE)</t>
  </si>
  <si>
    <t>YES - NOW REACHED 8X16 OR MORE - HAS BEEN AWARDED</t>
  </si>
  <si>
    <t>20 (6TH TOWARDS SILVER)</t>
  </si>
  <si>
    <t>18 (7TH TOWARDS SILVER)</t>
  </si>
  <si>
    <t>19 1ST TOWARDS SILVER</t>
  </si>
  <si>
    <t>19 (8TH TOWARDS SILVER)</t>
  </si>
  <si>
    <t>20 (9TH TOWARDS SILVER)</t>
  </si>
  <si>
    <t>20 (10TH TOWARDS SILVER)</t>
  </si>
  <si>
    <t>YES NOW REACHED 10x 18 OR MORE FOR CERTIFICATE</t>
  </si>
  <si>
    <t>19 (7TH TOWARDS BRONZE)</t>
  </si>
  <si>
    <t>20 (2ND TOWARDS SILVER)</t>
  </si>
  <si>
    <t>Carol W</t>
  </si>
  <si>
    <t>16 (1ST TOWARDS BRONZE )</t>
  </si>
  <si>
    <t>19 (4TH  TOWARDS SILVER)</t>
  </si>
  <si>
    <t>17 (3RD TOWARDS BRONZE)</t>
  </si>
  <si>
    <t>18 (4TH TOWARDS BRONZE)</t>
  </si>
  <si>
    <t>18 (5TH TOWARDS BRONZE)</t>
  </si>
  <si>
    <t>17 (7TH TOWARDS BRONZE)</t>
  </si>
  <si>
    <t>17 (5TH TOWARDS BRONZE)</t>
  </si>
  <si>
    <t>16 (6TH TOWARDS BRONZE)</t>
  </si>
  <si>
    <t xml:space="preserve">YES - NOW REACHED 8X16 HAS BEEN AWARDED </t>
  </si>
  <si>
    <t>16 (4TH TOWARDS BRONZE)</t>
  </si>
  <si>
    <t>19 (4TH TOWARDS BRONZE)</t>
  </si>
  <si>
    <t>19 (6TH TOWARDS BRONZE)</t>
  </si>
  <si>
    <t>19 (7TH TOWARDS SILVER)</t>
  </si>
  <si>
    <t>18 (8TH TOWARDS SILVER)</t>
  </si>
  <si>
    <t>17 (4TH  TOWARDS BRONZE)</t>
  </si>
  <si>
    <t xml:space="preserve">3 TOWARDS BRONZE </t>
  </si>
  <si>
    <t>16 (5TH TOWARDS BRONZE)</t>
  </si>
  <si>
    <t>17 (6TH TOWARDS BRONZE)</t>
  </si>
  <si>
    <t>18 (8TH TOWARDS BRONZE)</t>
  </si>
  <si>
    <t>Toni Ellerington</t>
  </si>
  <si>
    <t>20 (1ST TOWARDS BRONZE)</t>
  </si>
  <si>
    <t>19 (5TH TOWARDS BRONZE)</t>
  </si>
  <si>
    <t>16 (8TH TOWARDS BRONZE)</t>
  </si>
  <si>
    <t xml:space="preserve">YES TO BE AWARDED BRONZE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</si>
</sst>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000000"/>
      <name val="Arial"/>
    </font>
    <font>
      <b/>
      <sz val="11"/>
      <color theme="0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BEC0BF"/>
      </patternFill>
    </fill>
    <fill>
      <patternFill patternType="solid">
        <fgColor rgb="FFDCDCDC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A5A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A6A6A6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6" fillId="14" borderId="17" applyNumberFormat="0" applyAlignment="0" applyProtection="0">
      <alignment vertical="center"/>
    </xf>
  </cellStyleXfs>
  <cellXfs count="63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1" xfId="0" applyBorder="1"/>
    <xf numFmtId="0" fontId="1" fillId="2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top"/>
    </xf>
    <xf numFmtId="0" fontId="0" fillId="0" borderId="6" xfId="0" applyBorder="1"/>
    <xf numFmtId="0" fontId="1" fillId="3" borderId="5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0" fillId="0" borderId="8" xfId="0" applyBorder="1"/>
    <xf numFmtId="0" fontId="2" fillId="5" borderId="4" xfId="0" applyFont="1" applyFill="1" applyBorder="1" applyAlignment="1">
      <alignment wrapText="1"/>
    </xf>
    <xf numFmtId="0" fontId="0" fillId="4" borderId="1" xfId="0" applyFill="1" applyBorder="1"/>
    <xf numFmtId="0" fontId="0" fillId="4" borderId="8" xfId="0" applyFill="1" applyBorder="1"/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0" fillId="6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8" borderId="14" xfId="0" applyFill="1" applyBorder="1" applyAlignment="1">
      <alignment horizontal="center" vertical="center"/>
    </xf>
    <xf numFmtId="0" fontId="0" fillId="0" borderId="15" xfId="0" applyBorder="1"/>
    <xf numFmtId="0" fontId="1" fillId="3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left" vertical="top"/>
    </xf>
    <xf numFmtId="0" fontId="4" fillId="9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3" xfId="0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1" borderId="0" xfId="0" applyFill="1" applyAlignment="1">
      <alignment wrapText="1"/>
    </xf>
    <xf numFmtId="0" fontId="0" fillId="7" borderId="0" xfId="0" applyFill="1"/>
    <xf numFmtId="0" fontId="0" fillId="10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1" borderId="0" xfId="0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1" fillId="4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13" borderId="0" xfId="0" applyFill="1"/>
    <xf numFmtId="0" fontId="0" fillId="13" borderId="1" xfId="0" applyFill="1" applyBorder="1" applyAlignment="1">
      <alignment horizontal="center" wrapText="1"/>
    </xf>
    <xf numFmtId="0" fontId="6" fillId="14" borderId="17" xfId="1" applyAlignment="1"/>
    <xf numFmtId="0" fontId="6" fillId="14" borderId="17" xfId="1" applyAlignment="1">
      <alignment wrapText="1"/>
    </xf>
    <xf numFmtId="0" fontId="0" fillId="4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rgb="FFA5A5A5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rgb="FFA5A5A5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rgb="FFA5A5A5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F6A39D-1681-4D01-84FF-0508DBAB29A4}" name="Table1" displayName="Table1" ref="M1:M2" insertRow="1" totalsRowShown="0" headerRowDxfId="2" dataDxfId="1">
  <autoFilter ref="M1:M2" xr:uid="{5DF6A39D-1681-4D01-84FF-0508DBAB29A4}"/>
  <tableColumns count="1">
    <tableColumn id="1" xr3:uid="{C2D82A52-15A2-4302-9261-50C8B5BA51DB}" name="Column1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opLeftCell="A22" workbookViewId="0">
      <selection activeCell="B21" sqref="B21:C44"/>
    </sheetView>
  </sheetViews>
  <sheetFormatPr defaultRowHeight="14.45"/>
  <cols>
    <col min="1" max="1" width="32.7109375" style="1" customWidth="1"/>
    <col min="14" max="14" width="9.7109375" customWidth="1"/>
  </cols>
  <sheetData>
    <row r="1" spans="1:14" ht="55.15" customHeight="1">
      <c r="A1" s="4" t="s">
        <v>0</v>
      </c>
      <c r="B1" s="57" t="s">
        <v>1</v>
      </c>
      <c r="C1" s="58"/>
      <c r="D1" s="27" t="s">
        <v>2</v>
      </c>
      <c r="E1" s="57" t="s">
        <v>3</v>
      </c>
      <c r="F1" s="58"/>
      <c r="G1" s="27" t="s">
        <v>2</v>
      </c>
      <c r="H1" s="57" t="s">
        <v>4</v>
      </c>
      <c r="I1" s="59"/>
      <c r="J1" s="27" t="s">
        <v>2</v>
      </c>
      <c r="K1" s="55" t="s">
        <v>5</v>
      </c>
      <c r="L1" s="56"/>
      <c r="M1" s="27" t="s">
        <v>2</v>
      </c>
      <c r="N1" s="10" t="s">
        <v>6</v>
      </c>
    </row>
    <row r="2" spans="1:14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</row>
    <row r="3" spans="1:14">
      <c r="A3" s="16" t="s">
        <v>7</v>
      </c>
      <c r="B3" s="3">
        <v>18</v>
      </c>
      <c r="C3" s="3">
        <v>18</v>
      </c>
      <c r="D3" s="11">
        <v>8</v>
      </c>
      <c r="E3" s="3"/>
      <c r="F3" s="3"/>
      <c r="G3" s="11"/>
      <c r="H3" s="3"/>
      <c r="I3" s="3"/>
      <c r="J3" s="11"/>
      <c r="K3" s="3"/>
      <c r="L3" s="3"/>
      <c r="M3" s="11"/>
      <c r="N3" s="3">
        <f>SUM(B3:M3)</f>
        <v>44</v>
      </c>
    </row>
    <row r="4" spans="1:14">
      <c r="A4" s="16" t="s">
        <v>8</v>
      </c>
      <c r="B4" s="3">
        <v>18</v>
      </c>
      <c r="C4" s="3">
        <v>18</v>
      </c>
      <c r="D4" s="11">
        <v>5</v>
      </c>
      <c r="E4" s="3"/>
      <c r="F4" s="3"/>
      <c r="G4" s="11"/>
      <c r="H4" s="3"/>
      <c r="I4" s="3"/>
      <c r="J4" s="11"/>
      <c r="K4" s="3"/>
      <c r="L4" s="3"/>
      <c r="M4" s="11"/>
      <c r="N4" s="3">
        <f t="shared" ref="N4:N16" si="0">SUM(B4:M4)</f>
        <v>41</v>
      </c>
    </row>
    <row r="5" spans="1:14">
      <c r="A5" s="16" t="s">
        <v>9</v>
      </c>
      <c r="B5" s="3">
        <v>16</v>
      </c>
      <c r="C5" s="3">
        <v>18</v>
      </c>
      <c r="D5" s="11">
        <v>4</v>
      </c>
      <c r="E5" s="3"/>
      <c r="F5" s="3"/>
      <c r="G5" s="11"/>
      <c r="H5" s="3"/>
      <c r="I5" s="3"/>
      <c r="J5" s="11"/>
      <c r="K5" s="3"/>
      <c r="L5" s="3"/>
      <c r="M5" s="11"/>
      <c r="N5" s="3">
        <f t="shared" si="0"/>
        <v>38</v>
      </c>
    </row>
    <row r="6" spans="1:14">
      <c r="A6" s="16" t="s">
        <v>10</v>
      </c>
      <c r="B6" s="3"/>
      <c r="C6" s="3"/>
      <c r="D6" s="11"/>
      <c r="E6" s="3"/>
      <c r="F6" s="3"/>
      <c r="G6" s="11"/>
      <c r="H6" s="3"/>
      <c r="I6" s="3"/>
      <c r="J6" s="11"/>
      <c r="K6" s="3"/>
      <c r="L6" s="3"/>
      <c r="M6" s="11"/>
      <c r="N6" s="3">
        <f t="shared" si="0"/>
        <v>0</v>
      </c>
    </row>
    <row r="7" spans="1:14">
      <c r="A7" s="16" t="s">
        <v>11</v>
      </c>
      <c r="B7" s="3">
        <v>17</v>
      </c>
      <c r="C7" s="3">
        <v>17</v>
      </c>
      <c r="D7" s="11">
        <v>4</v>
      </c>
      <c r="E7" s="3"/>
      <c r="F7" s="3"/>
      <c r="G7" s="11"/>
      <c r="H7" s="3"/>
      <c r="I7" s="3"/>
      <c r="J7" s="11"/>
      <c r="K7" s="3"/>
      <c r="L7" s="3"/>
      <c r="M7" s="11"/>
      <c r="N7" s="3">
        <f t="shared" si="0"/>
        <v>38</v>
      </c>
    </row>
    <row r="8" spans="1:14">
      <c r="A8" s="16" t="s">
        <v>12</v>
      </c>
      <c r="B8" s="3">
        <v>18</v>
      </c>
      <c r="C8" s="3">
        <v>18</v>
      </c>
      <c r="D8" s="11">
        <v>5</v>
      </c>
      <c r="E8" s="3"/>
      <c r="F8" s="3"/>
      <c r="G8" s="11"/>
      <c r="H8" s="3"/>
      <c r="I8" s="3"/>
      <c r="J8" s="11"/>
      <c r="K8" s="3"/>
      <c r="L8" s="3"/>
      <c r="M8" s="11"/>
      <c r="N8" s="3">
        <f t="shared" si="0"/>
        <v>41</v>
      </c>
    </row>
    <row r="9" spans="1:14">
      <c r="A9" s="16" t="s">
        <v>13</v>
      </c>
      <c r="B9" s="3">
        <v>19</v>
      </c>
      <c r="C9" s="3">
        <v>18</v>
      </c>
      <c r="D9" s="11">
        <v>11</v>
      </c>
      <c r="E9" s="3"/>
      <c r="F9" s="3"/>
      <c r="G9" s="11"/>
      <c r="H9" s="3"/>
      <c r="I9" s="3"/>
      <c r="J9" s="11"/>
      <c r="K9" s="3"/>
      <c r="L9" s="3"/>
      <c r="M9" s="11"/>
      <c r="N9" s="3">
        <f t="shared" si="0"/>
        <v>48</v>
      </c>
    </row>
    <row r="10" spans="1:14">
      <c r="A10" s="16" t="s">
        <v>14</v>
      </c>
      <c r="B10" s="3"/>
      <c r="C10" s="3"/>
      <c r="D10" s="11"/>
      <c r="E10" s="3"/>
      <c r="F10" s="3"/>
      <c r="G10" s="11"/>
      <c r="H10" s="3"/>
      <c r="I10" s="3"/>
      <c r="J10" s="11"/>
      <c r="K10" s="3"/>
      <c r="L10" s="3"/>
      <c r="M10" s="11"/>
      <c r="N10" s="3">
        <f t="shared" si="0"/>
        <v>0</v>
      </c>
    </row>
    <row r="11" spans="1:14">
      <c r="A11" s="16" t="s">
        <v>15</v>
      </c>
      <c r="B11" s="3">
        <v>16</v>
      </c>
      <c r="C11" s="3">
        <v>16</v>
      </c>
      <c r="D11" s="11">
        <v>4</v>
      </c>
      <c r="E11" s="3"/>
      <c r="F11" s="3"/>
      <c r="G11" s="11"/>
      <c r="H11" s="3"/>
      <c r="I11" s="3"/>
      <c r="J11" s="11"/>
      <c r="K11" s="3"/>
      <c r="L11" s="3"/>
      <c r="M11" s="11"/>
      <c r="N11" s="3">
        <f t="shared" si="0"/>
        <v>36</v>
      </c>
    </row>
    <row r="12" spans="1:14">
      <c r="A12" s="16" t="s">
        <v>16</v>
      </c>
      <c r="B12" s="3">
        <v>19</v>
      </c>
      <c r="C12" s="3">
        <v>18</v>
      </c>
      <c r="D12" s="11">
        <v>16</v>
      </c>
      <c r="E12" s="3"/>
      <c r="F12" s="3"/>
      <c r="G12" s="11"/>
      <c r="H12" s="3"/>
      <c r="I12" s="3"/>
      <c r="J12" s="11"/>
      <c r="K12" s="3"/>
      <c r="L12" s="3"/>
      <c r="M12" s="11"/>
      <c r="N12" s="3">
        <f t="shared" si="0"/>
        <v>53</v>
      </c>
    </row>
    <row r="13" spans="1:14">
      <c r="A13" s="16" t="s">
        <v>17</v>
      </c>
      <c r="B13" s="3">
        <v>18</v>
      </c>
      <c r="C13" s="3">
        <v>18</v>
      </c>
      <c r="D13" s="11">
        <v>5</v>
      </c>
      <c r="E13" s="3"/>
      <c r="F13" s="3"/>
      <c r="G13" s="11"/>
      <c r="H13" s="3"/>
      <c r="I13" s="3"/>
      <c r="J13" s="11"/>
      <c r="K13" s="3"/>
      <c r="L13" s="3"/>
      <c r="M13" s="11"/>
      <c r="N13" s="3">
        <f t="shared" si="0"/>
        <v>41</v>
      </c>
    </row>
    <row r="14" spans="1:14">
      <c r="A14" s="16" t="s">
        <v>18</v>
      </c>
      <c r="B14" s="3"/>
      <c r="C14" s="3"/>
      <c r="D14" s="11"/>
      <c r="E14" s="3"/>
      <c r="F14" s="3"/>
      <c r="G14" s="11"/>
      <c r="H14" s="3"/>
      <c r="I14" s="3"/>
      <c r="J14" s="11"/>
      <c r="K14" s="3"/>
      <c r="L14" s="3"/>
      <c r="M14" s="11"/>
      <c r="N14" s="3">
        <f t="shared" si="0"/>
        <v>0</v>
      </c>
    </row>
    <row r="15" spans="1:14">
      <c r="A15" s="16" t="s">
        <v>19</v>
      </c>
      <c r="B15" s="3">
        <v>18</v>
      </c>
      <c r="C15" s="3">
        <v>17</v>
      </c>
      <c r="D15" s="11">
        <v>5</v>
      </c>
      <c r="E15" s="3"/>
      <c r="F15" s="3"/>
      <c r="G15" s="11"/>
      <c r="H15" s="3"/>
      <c r="I15" s="3"/>
      <c r="J15" s="11"/>
      <c r="K15" s="3"/>
      <c r="L15" s="3"/>
      <c r="M15" s="11"/>
      <c r="N15" s="3">
        <f t="shared" si="0"/>
        <v>40</v>
      </c>
    </row>
    <row r="16" spans="1:14">
      <c r="A16" s="16" t="s">
        <v>20</v>
      </c>
      <c r="B16" s="3">
        <v>20</v>
      </c>
      <c r="C16" s="3">
        <v>18</v>
      </c>
      <c r="D16" s="11">
        <v>13</v>
      </c>
      <c r="E16" s="3"/>
      <c r="F16" s="3"/>
      <c r="G16" s="11"/>
      <c r="H16" s="3"/>
      <c r="I16" s="3"/>
      <c r="J16" s="11"/>
      <c r="K16" s="3"/>
      <c r="L16" s="3"/>
      <c r="M16" s="11"/>
      <c r="N16" s="3">
        <f t="shared" si="0"/>
        <v>51</v>
      </c>
    </row>
    <row r="17" spans="1:14">
      <c r="A17" s="2"/>
    </row>
    <row r="18" spans="1:14" ht="15" thickBot="1">
      <c r="A18" s="2"/>
    </row>
    <row r="19" spans="1:14" ht="36">
      <c r="A19" s="4" t="s">
        <v>21</v>
      </c>
      <c r="B19" s="57" t="s">
        <v>1</v>
      </c>
      <c r="C19" s="58"/>
      <c r="D19" s="27" t="s">
        <v>2</v>
      </c>
      <c r="E19" s="57" t="s">
        <v>3</v>
      </c>
      <c r="F19" s="58"/>
      <c r="G19" s="27" t="s">
        <v>2</v>
      </c>
      <c r="H19" s="57" t="s">
        <v>4</v>
      </c>
      <c r="I19" s="59"/>
      <c r="J19" s="27" t="s">
        <v>2</v>
      </c>
      <c r="K19" s="53" t="s">
        <v>5</v>
      </c>
      <c r="L19" s="54"/>
      <c r="M19" s="27" t="s">
        <v>2</v>
      </c>
      <c r="N19" s="10" t="s">
        <v>6</v>
      </c>
    </row>
    <row r="20" spans="1:14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"/>
    </row>
    <row r="21" spans="1:14">
      <c r="A21" s="22" t="s">
        <v>22</v>
      </c>
      <c r="B21" s="3">
        <v>17</v>
      </c>
      <c r="C21" s="3">
        <v>18</v>
      </c>
      <c r="D21" s="11">
        <v>5</v>
      </c>
      <c r="E21" s="3"/>
      <c r="F21" s="3"/>
      <c r="G21" s="11"/>
      <c r="H21" s="3"/>
      <c r="I21" s="3"/>
      <c r="J21" s="11"/>
      <c r="K21" s="3"/>
      <c r="L21" s="3"/>
      <c r="M21" s="11"/>
      <c r="N21" s="3">
        <f t="shared" ref="N21:N35" si="1">SUM(B21:L21)</f>
        <v>40</v>
      </c>
    </row>
    <row r="22" spans="1:14">
      <c r="A22" s="23" t="s">
        <v>23</v>
      </c>
      <c r="B22" s="3">
        <v>19</v>
      </c>
      <c r="C22" s="3">
        <v>18</v>
      </c>
      <c r="D22" s="11">
        <v>13</v>
      </c>
      <c r="E22" s="3"/>
      <c r="F22" s="3"/>
      <c r="G22" s="11"/>
      <c r="H22" s="3"/>
      <c r="I22" s="3"/>
      <c r="J22" s="11"/>
      <c r="K22" s="3"/>
      <c r="L22" s="3"/>
      <c r="M22" s="11"/>
      <c r="N22" s="3">
        <f t="shared" si="1"/>
        <v>50</v>
      </c>
    </row>
    <row r="23" spans="1:14">
      <c r="A23" s="22" t="s">
        <v>24</v>
      </c>
      <c r="B23" s="3"/>
      <c r="C23" s="3"/>
      <c r="D23" s="11"/>
      <c r="E23" s="3"/>
      <c r="F23" s="3"/>
      <c r="G23" s="11"/>
      <c r="H23" s="3"/>
      <c r="I23" s="3"/>
      <c r="J23" s="11"/>
      <c r="K23" s="3"/>
      <c r="L23" s="3"/>
      <c r="M23" s="11"/>
      <c r="N23" s="3">
        <f t="shared" si="1"/>
        <v>0</v>
      </c>
    </row>
    <row r="24" spans="1:14">
      <c r="A24" s="23" t="s">
        <v>25</v>
      </c>
      <c r="B24" s="3">
        <v>20</v>
      </c>
      <c r="C24" s="3">
        <v>18</v>
      </c>
      <c r="D24" s="11">
        <v>14</v>
      </c>
      <c r="E24" s="3"/>
      <c r="F24" s="3"/>
      <c r="G24" s="11"/>
      <c r="H24" s="3"/>
      <c r="I24" s="3"/>
      <c r="J24" s="11"/>
      <c r="K24" s="3"/>
      <c r="L24" s="3"/>
      <c r="M24" s="11"/>
      <c r="N24" s="3">
        <f t="shared" si="1"/>
        <v>52</v>
      </c>
    </row>
    <row r="25" spans="1:14">
      <c r="A25" s="22" t="s">
        <v>26</v>
      </c>
      <c r="B25" s="3"/>
      <c r="C25" s="3"/>
      <c r="D25" s="11"/>
      <c r="E25" s="3"/>
      <c r="F25" s="3"/>
      <c r="G25" s="11"/>
      <c r="H25" s="3"/>
      <c r="I25" s="3"/>
      <c r="J25" s="11"/>
      <c r="K25" s="3"/>
      <c r="L25" s="3"/>
      <c r="M25" s="11"/>
      <c r="N25" s="3">
        <f t="shared" si="1"/>
        <v>0</v>
      </c>
    </row>
    <row r="26" spans="1:14">
      <c r="A26" s="22" t="s">
        <v>27</v>
      </c>
      <c r="B26" s="3">
        <v>17</v>
      </c>
      <c r="C26" s="3">
        <v>17</v>
      </c>
      <c r="D26" s="11">
        <v>4</v>
      </c>
      <c r="E26" s="3"/>
      <c r="F26" s="3"/>
      <c r="G26" s="11"/>
      <c r="H26" s="3"/>
      <c r="I26" s="3"/>
      <c r="J26" s="11"/>
      <c r="K26" s="3"/>
      <c r="L26" s="3"/>
      <c r="M26" s="11"/>
      <c r="N26" s="3">
        <f t="shared" si="1"/>
        <v>38</v>
      </c>
    </row>
    <row r="27" spans="1:14">
      <c r="A27" s="22" t="s">
        <v>28</v>
      </c>
      <c r="B27" s="3">
        <v>18</v>
      </c>
      <c r="C27" s="3">
        <v>18</v>
      </c>
      <c r="D27" s="11">
        <v>5</v>
      </c>
      <c r="E27" s="3"/>
      <c r="F27" s="3"/>
      <c r="G27" s="11"/>
      <c r="H27" s="3"/>
      <c r="I27" s="3"/>
      <c r="J27" s="11"/>
      <c r="K27" s="3"/>
      <c r="L27" s="3"/>
      <c r="M27" s="11"/>
      <c r="N27" s="3">
        <f t="shared" si="1"/>
        <v>41</v>
      </c>
    </row>
    <row r="28" spans="1:14">
      <c r="A28" s="23" t="s">
        <v>29</v>
      </c>
      <c r="B28" s="3">
        <v>17</v>
      </c>
      <c r="C28" s="3">
        <v>17</v>
      </c>
      <c r="D28" s="11">
        <v>4</v>
      </c>
      <c r="E28" s="3"/>
      <c r="F28" s="3"/>
      <c r="G28" s="11"/>
      <c r="H28" s="3"/>
      <c r="I28" s="3"/>
      <c r="J28" s="11"/>
      <c r="K28" s="3"/>
      <c r="L28" s="3"/>
      <c r="M28" s="11"/>
      <c r="N28" s="3">
        <f t="shared" si="1"/>
        <v>38</v>
      </c>
    </row>
    <row r="29" spans="1:14">
      <c r="A29" s="22" t="s">
        <v>30</v>
      </c>
      <c r="B29" s="3">
        <v>18</v>
      </c>
      <c r="C29" s="3">
        <v>18</v>
      </c>
      <c r="D29" s="11">
        <v>5</v>
      </c>
      <c r="E29" s="3"/>
      <c r="F29" s="3"/>
      <c r="G29" s="11"/>
      <c r="H29" s="3"/>
      <c r="I29" s="3"/>
      <c r="J29" s="11"/>
      <c r="K29" s="3"/>
      <c r="L29" s="3"/>
      <c r="M29" s="11"/>
      <c r="N29" s="3">
        <f t="shared" si="1"/>
        <v>41</v>
      </c>
    </row>
    <row r="30" spans="1:14">
      <c r="A30" s="22" t="s">
        <v>31</v>
      </c>
      <c r="B30" s="3"/>
      <c r="C30" s="3"/>
      <c r="D30" s="11"/>
      <c r="E30" s="3"/>
      <c r="F30" s="3"/>
      <c r="G30" s="11"/>
      <c r="H30" s="3"/>
      <c r="I30" s="3"/>
      <c r="J30" s="11"/>
      <c r="K30" s="3"/>
      <c r="L30" s="3"/>
      <c r="M30" s="11"/>
      <c r="N30" s="3">
        <f t="shared" si="1"/>
        <v>0</v>
      </c>
    </row>
    <row r="31" spans="1:14">
      <c r="A31" s="22" t="s">
        <v>32</v>
      </c>
      <c r="B31" s="3">
        <v>17</v>
      </c>
      <c r="C31" s="3"/>
      <c r="D31" s="11">
        <v>1</v>
      </c>
      <c r="E31" s="3"/>
      <c r="F31" s="3"/>
      <c r="G31" s="11"/>
      <c r="H31" s="3"/>
      <c r="I31" s="3"/>
      <c r="J31" s="11"/>
      <c r="K31" s="3"/>
      <c r="L31" s="3"/>
      <c r="M31" s="11"/>
      <c r="N31" s="3">
        <f t="shared" si="1"/>
        <v>18</v>
      </c>
    </row>
    <row r="32" spans="1:14">
      <c r="A32" s="23" t="s">
        <v>33</v>
      </c>
      <c r="B32" s="3">
        <v>17</v>
      </c>
      <c r="C32" s="3">
        <v>18</v>
      </c>
      <c r="D32" s="11">
        <v>4</v>
      </c>
      <c r="E32" s="3"/>
      <c r="F32" s="3"/>
      <c r="G32" s="11"/>
      <c r="H32" s="3"/>
      <c r="I32" s="3"/>
      <c r="J32" s="11"/>
      <c r="K32" s="3"/>
      <c r="L32" s="3"/>
      <c r="M32" s="11"/>
      <c r="N32" s="3">
        <f t="shared" si="1"/>
        <v>39</v>
      </c>
    </row>
    <row r="33" spans="1:14">
      <c r="A33" s="22" t="s">
        <v>34</v>
      </c>
      <c r="B33" s="3"/>
      <c r="C33" s="3"/>
      <c r="D33" s="11"/>
      <c r="E33" s="3"/>
      <c r="F33" s="3"/>
      <c r="G33" s="11"/>
      <c r="H33" s="3"/>
      <c r="I33" s="3"/>
      <c r="J33" s="11"/>
      <c r="K33" s="3"/>
      <c r="L33" s="3"/>
      <c r="M33" s="11"/>
      <c r="N33" s="3">
        <f t="shared" si="1"/>
        <v>0</v>
      </c>
    </row>
    <row r="34" spans="1:14">
      <c r="A34" s="23" t="s">
        <v>35</v>
      </c>
      <c r="B34" s="3">
        <v>16</v>
      </c>
      <c r="C34" s="3">
        <v>17</v>
      </c>
      <c r="D34" s="11">
        <v>4</v>
      </c>
      <c r="E34" s="3"/>
      <c r="F34" s="3"/>
      <c r="G34" s="11"/>
      <c r="H34" s="3"/>
      <c r="I34" s="3"/>
      <c r="J34" s="11"/>
      <c r="K34" s="3"/>
      <c r="L34" s="3"/>
      <c r="M34" s="11"/>
      <c r="N34" s="3">
        <f t="shared" si="1"/>
        <v>37</v>
      </c>
    </row>
    <row r="35" spans="1:14">
      <c r="A35" s="22" t="s">
        <v>36</v>
      </c>
      <c r="B35" s="3"/>
      <c r="C35" s="3"/>
      <c r="D35" s="11"/>
      <c r="E35" s="3"/>
      <c r="F35" s="3"/>
      <c r="G35" s="11"/>
      <c r="H35" s="3"/>
      <c r="I35" s="3"/>
      <c r="J35" s="11"/>
      <c r="K35" s="3"/>
      <c r="L35" s="3"/>
      <c r="M35" s="11"/>
      <c r="N35" s="3">
        <f t="shared" si="1"/>
        <v>0</v>
      </c>
    </row>
    <row r="36" spans="1:14">
      <c r="A36" s="22" t="s">
        <v>37</v>
      </c>
      <c r="B36" s="3"/>
      <c r="C36" s="3"/>
      <c r="D36" s="11"/>
      <c r="E36" s="3"/>
      <c r="F36" s="3"/>
      <c r="G36" s="11"/>
      <c r="H36" s="3"/>
      <c r="I36" s="3"/>
      <c r="J36" s="11"/>
      <c r="K36" s="3"/>
      <c r="L36" s="3"/>
      <c r="M36" s="11"/>
      <c r="N36" s="3">
        <f t="shared" ref="N36:N44" si="2">SUM(B36:L36)</f>
        <v>0</v>
      </c>
    </row>
    <row r="37" spans="1:14">
      <c r="A37" s="22" t="s">
        <v>38</v>
      </c>
      <c r="B37" s="3">
        <v>14</v>
      </c>
      <c r="C37" s="3">
        <v>16</v>
      </c>
      <c r="D37" s="11">
        <v>2</v>
      </c>
      <c r="E37" s="3"/>
      <c r="F37" s="3"/>
      <c r="G37" s="11"/>
      <c r="H37" s="3"/>
      <c r="I37" s="3"/>
      <c r="J37" s="11"/>
      <c r="K37" s="3"/>
      <c r="L37" s="3"/>
      <c r="M37" s="11"/>
      <c r="N37" s="3">
        <f t="shared" si="2"/>
        <v>32</v>
      </c>
    </row>
    <row r="38" spans="1:14">
      <c r="A38" s="23" t="s">
        <v>39</v>
      </c>
      <c r="B38" s="3">
        <v>18</v>
      </c>
      <c r="C38" s="3">
        <v>16</v>
      </c>
      <c r="D38" s="11">
        <v>3</v>
      </c>
      <c r="E38" s="3"/>
      <c r="F38" s="3"/>
      <c r="G38" s="11"/>
      <c r="H38" s="3"/>
      <c r="I38" s="3"/>
      <c r="J38" s="11"/>
      <c r="K38" s="3"/>
      <c r="L38" s="3"/>
      <c r="M38" s="11"/>
      <c r="N38" s="3">
        <f t="shared" si="2"/>
        <v>37</v>
      </c>
    </row>
    <row r="39" spans="1:14">
      <c r="A39" s="22" t="s">
        <v>40</v>
      </c>
      <c r="B39" s="3"/>
      <c r="C39" s="3"/>
      <c r="D39" s="11"/>
      <c r="E39" s="3"/>
      <c r="F39" s="3"/>
      <c r="G39" s="11"/>
      <c r="H39" s="3"/>
      <c r="I39" s="3"/>
      <c r="J39" s="11"/>
      <c r="K39" s="3"/>
      <c r="L39" s="3"/>
      <c r="M39" s="11"/>
      <c r="N39" s="3">
        <f t="shared" si="2"/>
        <v>0</v>
      </c>
    </row>
    <row r="40" spans="1:14">
      <c r="A40" s="30" t="s">
        <v>41</v>
      </c>
      <c r="B40" s="3"/>
      <c r="C40" s="3"/>
      <c r="D40" s="11"/>
      <c r="E40" s="3"/>
      <c r="F40" s="3"/>
      <c r="G40" s="11"/>
      <c r="H40" s="3"/>
      <c r="I40" s="3"/>
      <c r="J40" s="11"/>
      <c r="K40" s="3"/>
      <c r="L40" s="3"/>
      <c r="M40" s="11"/>
      <c r="N40" s="3"/>
    </row>
    <row r="41" spans="1:14">
      <c r="A41" s="23" t="s">
        <v>42</v>
      </c>
      <c r="B41" s="3">
        <v>18</v>
      </c>
      <c r="C41" s="3">
        <v>18</v>
      </c>
      <c r="D41" s="11">
        <v>6</v>
      </c>
      <c r="E41" s="3"/>
      <c r="F41" s="3"/>
      <c r="G41" s="11"/>
      <c r="H41" s="3"/>
      <c r="I41" s="3"/>
      <c r="J41" s="11"/>
      <c r="K41" s="3"/>
      <c r="L41" s="3"/>
      <c r="M41" s="11"/>
      <c r="N41" s="3">
        <f t="shared" si="2"/>
        <v>42</v>
      </c>
    </row>
    <row r="42" spans="1:14">
      <c r="A42" s="22" t="s">
        <v>43</v>
      </c>
      <c r="B42" s="3"/>
      <c r="C42" s="3"/>
      <c r="D42" s="11"/>
      <c r="E42" s="3"/>
      <c r="F42" s="3"/>
      <c r="G42" s="11"/>
      <c r="H42" s="3"/>
      <c r="I42" s="3"/>
      <c r="J42" s="11"/>
      <c r="K42" s="3"/>
      <c r="L42" s="3"/>
      <c r="M42" s="11"/>
      <c r="N42" s="3">
        <f t="shared" si="2"/>
        <v>0</v>
      </c>
    </row>
    <row r="43" spans="1:14">
      <c r="A43" s="23" t="s">
        <v>44</v>
      </c>
      <c r="B43" s="3">
        <v>16</v>
      </c>
      <c r="C43" s="3">
        <v>15</v>
      </c>
      <c r="D43" s="11">
        <v>4</v>
      </c>
      <c r="E43" s="3"/>
      <c r="F43" s="3"/>
      <c r="G43" s="11"/>
      <c r="H43" s="3"/>
      <c r="I43" s="3"/>
      <c r="J43" s="11"/>
      <c r="K43" s="3"/>
      <c r="L43" s="3"/>
      <c r="M43" s="11"/>
      <c r="N43" s="3">
        <f t="shared" si="2"/>
        <v>35</v>
      </c>
    </row>
    <row r="44" spans="1:14">
      <c r="A44" s="22" t="s">
        <v>45</v>
      </c>
      <c r="B44" s="3">
        <v>18</v>
      </c>
      <c r="C44" s="3">
        <v>18</v>
      </c>
      <c r="D44" s="11">
        <v>8</v>
      </c>
      <c r="E44" s="3"/>
      <c r="F44" s="3"/>
      <c r="G44" s="11"/>
      <c r="H44" s="3"/>
      <c r="I44" s="3"/>
      <c r="J44" s="11"/>
      <c r="K44" s="3"/>
      <c r="L44" s="3"/>
      <c r="M44" s="11"/>
      <c r="N44" s="3">
        <f t="shared" si="2"/>
        <v>44</v>
      </c>
    </row>
  </sheetData>
  <sortState xmlns:xlrd2="http://schemas.microsoft.com/office/spreadsheetml/2017/richdata2" ref="A21:A45">
    <sortCondition ref="A21"/>
  </sortState>
  <mergeCells count="8">
    <mergeCell ref="K19:L19"/>
    <mergeCell ref="K1:L1"/>
    <mergeCell ref="B1:C1"/>
    <mergeCell ref="E1:F1"/>
    <mergeCell ref="H1:I1"/>
    <mergeCell ref="B19:C19"/>
    <mergeCell ref="E19:F19"/>
    <mergeCell ref="H19:I19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"/>
  <sheetViews>
    <sheetView topLeftCell="A25" workbookViewId="0">
      <selection activeCell="A21" sqref="A21:B45"/>
    </sheetView>
  </sheetViews>
  <sheetFormatPr defaultRowHeight="14.45"/>
  <cols>
    <col min="1" max="1" width="32.7109375" style="1" customWidth="1"/>
    <col min="14" max="14" width="9.7109375" customWidth="1"/>
  </cols>
  <sheetData>
    <row r="1" spans="1:14" ht="55.15" customHeight="1">
      <c r="A1" s="4" t="s">
        <v>0</v>
      </c>
      <c r="B1" s="57" t="s">
        <v>1</v>
      </c>
      <c r="C1" s="58"/>
      <c r="D1" s="27" t="s">
        <v>2</v>
      </c>
      <c r="E1" s="57" t="s">
        <v>3</v>
      </c>
      <c r="F1" s="58"/>
      <c r="G1" s="27" t="s">
        <v>2</v>
      </c>
      <c r="H1" s="57" t="s">
        <v>4</v>
      </c>
      <c r="I1" s="59"/>
      <c r="J1" s="27" t="s">
        <v>2</v>
      </c>
      <c r="K1" s="55" t="s">
        <v>5</v>
      </c>
      <c r="L1" s="56"/>
      <c r="M1" s="27" t="s">
        <v>2</v>
      </c>
      <c r="N1" s="10" t="s">
        <v>6</v>
      </c>
    </row>
    <row r="2" spans="1:14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</row>
    <row r="3" spans="1:14">
      <c r="A3" s="7" t="s">
        <v>7</v>
      </c>
      <c r="B3" s="3">
        <v>20</v>
      </c>
      <c r="C3" s="3">
        <v>19</v>
      </c>
      <c r="D3" s="11">
        <v>10</v>
      </c>
      <c r="E3" s="3"/>
      <c r="F3" s="3"/>
      <c r="G3" s="11"/>
      <c r="H3" s="3"/>
      <c r="I3" s="3"/>
      <c r="J3" s="11"/>
      <c r="K3" s="3"/>
      <c r="L3" s="3"/>
      <c r="M3" s="11"/>
      <c r="N3" s="6">
        <f>SUM(B3:M3)</f>
        <v>49</v>
      </c>
    </row>
    <row r="4" spans="1:14">
      <c r="A4" s="7" t="s">
        <v>8</v>
      </c>
      <c r="B4" s="3">
        <v>16</v>
      </c>
      <c r="C4" s="3">
        <v>16</v>
      </c>
      <c r="D4" s="11">
        <v>2</v>
      </c>
      <c r="E4" s="3"/>
      <c r="F4" s="3"/>
      <c r="G4" s="11"/>
      <c r="H4" s="3"/>
      <c r="I4" s="3"/>
      <c r="J4" s="11"/>
      <c r="K4" s="3"/>
      <c r="L4" s="3"/>
      <c r="M4" s="11"/>
      <c r="N4" s="6">
        <f t="shared" ref="N4:N16" si="0">SUM(B4:M4)</f>
        <v>34</v>
      </c>
    </row>
    <row r="5" spans="1:14">
      <c r="A5" s="7" t="s">
        <v>9</v>
      </c>
      <c r="B5" s="3">
        <v>19</v>
      </c>
      <c r="C5" s="3">
        <v>15</v>
      </c>
      <c r="D5" s="11">
        <v>5</v>
      </c>
      <c r="E5" s="3"/>
      <c r="F5" s="3"/>
      <c r="G5" s="11"/>
      <c r="H5" s="3"/>
      <c r="I5" s="3"/>
      <c r="J5" s="11"/>
      <c r="K5" s="3"/>
      <c r="L5" s="3"/>
      <c r="M5" s="11"/>
      <c r="N5" s="6">
        <f t="shared" si="0"/>
        <v>39</v>
      </c>
    </row>
    <row r="6" spans="1:14">
      <c r="A6" s="7" t="s">
        <v>10</v>
      </c>
      <c r="B6" s="3"/>
      <c r="C6" s="3"/>
      <c r="D6" s="11"/>
      <c r="E6" s="3"/>
      <c r="F6" s="3"/>
      <c r="G6" s="11"/>
      <c r="H6" s="3"/>
      <c r="I6" s="3"/>
      <c r="J6" s="11"/>
      <c r="K6" s="3"/>
      <c r="L6" s="3"/>
      <c r="M6" s="11"/>
      <c r="N6" s="6">
        <f t="shared" si="0"/>
        <v>0</v>
      </c>
    </row>
    <row r="7" spans="1:14">
      <c r="A7" s="7" t="s">
        <v>11</v>
      </c>
      <c r="B7" s="3"/>
      <c r="C7" s="3"/>
      <c r="D7" s="11"/>
      <c r="E7" s="3"/>
      <c r="F7" s="3"/>
      <c r="G7" s="11"/>
      <c r="H7" s="3"/>
      <c r="I7" s="3"/>
      <c r="J7" s="11"/>
      <c r="K7" s="3"/>
      <c r="L7" s="3"/>
      <c r="M7" s="11"/>
      <c r="N7" s="6">
        <f t="shared" si="0"/>
        <v>0</v>
      </c>
    </row>
    <row r="8" spans="1:14">
      <c r="A8" s="14" t="s">
        <v>12</v>
      </c>
      <c r="B8" s="3"/>
      <c r="C8" s="3"/>
      <c r="D8" s="11"/>
      <c r="E8" s="3"/>
      <c r="F8" s="3"/>
      <c r="G8" s="11"/>
      <c r="H8" s="3"/>
      <c r="I8" s="3"/>
      <c r="J8" s="11"/>
      <c r="K8" s="3"/>
      <c r="L8" s="3"/>
      <c r="M8" s="11"/>
      <c r="N8" s="6">
        <f t="shared" si="0"/>
        <v>0</v>
      </c>
    </row>
    <row r="9" spans="1:14">
      <c r="A9" s="7" t="s">
        <v>13</v>
      </c>
      <c r="B9" s="3">
        <v>20</v>
      </c>
      <c r="C9" s="3">
        <v>19</v>
      </c>
      <c r="D9" s="11">
        <v>11</v>
      </c>
      <c r="E9" s="3"/>
      <c r="F9" s="3"/>
      <c r="G9" s="11"/>
      <c r="H9" s="3"/>
      <c r="I9" s="3"/>
      <c r="J9" s="11"/>
      <c r="K9" s="3"/>
      <c r="L9" s="3"/>
      <c r="M9" s="11"/>
      <c r="N9" s="6">
        <f t="shared" si="0"/>
        <v>50</v>
      </c>
    </row>
    <row r="10" spans="1:14">
      <c r="A10" s="7" t="s">
        <v>14</v>
      </c>
      <c r="B10" s="3"/>
      <c r="C10" s="3"/>
      <c r="D10" s="11"/>
      <c r="E10" s="3"/>
      <c r="F10" s="3"/>
      <c r="G10" s="11"/>
      <c r="H10" s="3"/>
      <c r="I10" s="3"/>
      <c r="J10" s="11"/>
      <c r="K10" s="3"/>
      <c r="L10" s="3"/>
      <c r="M10" s="11"/>
      <c r="N10" s="6">
        <f t="shared" si="0"/>
        <v>0</v>
      </c>
    </row>
    <row r="11" spans="1:14">
      <c r="A11" s="7" t="s">
        <v>15</v>
      </c>
      <c r="B11" s="3">
        <v>18</v>
      </c>
      <c r="C11" s="3">
        <v>16</v>
      </c>
      <c r="D11" s="11">
        <v>2</v>
      </c>
      <c r="E11" s="3"/>
      <c r="F11" s="3"/>
      <c r="G11" s="11"/>
      <c r="H11" s="3"/>
      <c r="I11" s="3"/>
      <c r="J11" s="11"/>
      <c r="K11" s="3"/>
      <c r="L11" s="3"/>
      <c r="M11" s="11"/>
      <c r="N11" s="6">
        <f t="shared" si="0"/>
        <v>36</v>
      </c>
    </row>
    <row r="12" spans="1:14">
      <c r="A12" s="7" t="s">
        <v>16</v>
      </c>
      <c r="B12" s="3">
        <v>20</v>
      </c>
      <c r="C12" s="3">
        <v>18</v>
      </c>
      <c r="D12" s="11">
        <v>8</v>
      </c>
      <c r="E12" s="3"/>
      <c r="F12" s="3"/>
      <c r="G12" s="11"/>
      <c r="H12" s="3"/>
      <c r="I12" s="3"/>
      <c r="J12" s="11"/>
      <c r="K12" s="3"/>
      <c r="L12" s="3"/>
      <c r="M12" s="11"/>
      <c r="N12" s="6">
        <f t="shared" si="0"/>
        <v>46</v>
      </c>
    </row>
    <row r="13" spans="1:14" ht="15" thickBot="1">
      <c r="A13" s="8" t="s">
        <v>17</v>
      </c>
      <c r="B13" s="9">
        <v>17</v>
      </c>
      <c r="C13" s="9">
        <v>16</v>
      </c>
      <c r="D13" s="12">
        <v>2</v>
      </c>
      <c r="E13" s="9"/>
      <c r="F13" s="9"/>
      <c r="G13" s="12"/>
      <c r="H13" s="9"/>
      <c r="I13" s="9"/>
      <c r="J13" s="12"/>
      <c r="K13" s="9"/>
      <c r="L13" s="9"/>
      <c r="M13" s="12"/>
      <c r="N13" s="6">
        <f t="shared" si="0"/>
        <v>35</v>
      </c>
    </row>
    <row r="14" spans="1:14" ht="15" thickBot="1">
      <c r="A14" s="7" t="s">
        <v>18</v>
      </c>
      <c r="B14" s="9"/>
      <c r="C14" s="9"/>
      <c r="D14" s="12"/>
      <c r="E14" s="9"/>
      <c r="F14" s="9"/>
      <c r="G14" s="12"/>
      <c r="H14" s="9"/>
      <c r="I14" s="9"/>
      <c r="J14" s="12"/>
      <c r="K14" s="9"/>
      <c r="L14" s="9"/>
      <c r="M14" s="12"/>
      <c r="N14" s="6">
        <f t="shared" si="0"/>
        <v>0</v>
      </c>
    </row>
    <row r="15" spans="1:14" ht="15" thickBot="1">
      <c r="A15" s="15" t="s">
        <v>19</v>
      </c>
      <c r="B15" s="9"/>
      <c r="C15" s="9"/>
      <c r="D15" s="12"/>
      <c r="E15" s="9"/>
      <c r="F15" s="9"/>
      <c r="G15" s="12"/>
      <c r="H15" s="9"/>
      <c r="I15" s="9"/>
      <c r="J15" s="12"/>
      <c r="K15" s="9"/>
      <c r="L15" s="9"/>
      <c r="M15" s="12"/>
      <c r="N15" s="6">
        <f t="shared" si="0"/>
        <v>0</v>
      </c>
    </row>
    <row r="16" spans="1:14" ht="15" thickBot="1">
      <c r="A16" s="2" t="s">
        <v>20</v>
      </c>
      <c r="B16" s="9">
        <v>19</v>
      </c>
      <c r="C16" s="9">
        <v>18</v>
      </c>
      <c r="D16" s="12">
        <v>4</v>
      </c>
      <c r="E16" s="9"/>
      <c r="F16" s="9"/>
      <c r="G16" s="12"/>
      <c r="H16" s="9"/>
      <c r="I16" s="9"/>
      <c r="J16" s="12"/>
      <c r="K16" s="9"/>
      <c r="L16" s="9"/>
      <c r="M16" s="12"/>
      <c r="N16" s="6">
        <f t="shared" si="0"/>
        <v>41</v>
      </c>
    </row>
    <row r="17" spans="1:14">
      <c r="A17" s="2"/>
    </row>
    <row r="18" spans="1:14" ht="15" thickBot="1">
      <c r="A18" s="2"/>
    </row>
    <row r="19" spans="1:14" ht="36">
      <c r="A19" s="4" t="s">
        <v>21</v>
      </c>
      <c r="B19" s="57" t="s">
        <v>1</v>
      </c>
      <c r="C19" s="58"/>
      <c r="D19" s="27" t="s">
        <v>2</v>
      </c>
      <c r="E19" s="57" t="s">
        <v>3</v>
      </c>
      <c r="F19" s="58"/>
      <c r="G19" s="27" t="s">
        <v>2</v>
      </c>
      <c r="H19" s="57" t="s">
        <v>4</v>
      </c>
      <c r="I19" s="59"/>
      <c r="J19" s="27" t="s">
        <v>2</v>
      </c>
      <c r="K19" s="53" t="s">
        <v>5</v>
      </c>
      <c r="L19" s="54"/>
      <c r="M19" s="27" t="s">
        <v>2</v>
      </c>
      <c r="N19" s="10" t="s">
        <v>6</v>
      </c>
    </row>
    <row r="20" spans="1:14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"/>
    </row>
    <row r="21" spans="1:14">
      <c r="A21" s="22" t="s">
        <v>22</v>
      </c>
      <c r="B21" s="3"/>
      <c r="C21" s="3"/>
      <c r="D21" s="11"/>
      <c r="E21" s="3"/>
      <c r="F21" s="3"/>
      <c r="G21" s="11"/>
      <c r="H21" s="3"/>
      <c r="I21" s="3"/>
      <c r="J21" s="11"/>
      <c r="K21" s="3"/>
      <c r="L21" s="3"/>
      <c r="M21" s="11"/>
      <c r="N21" s="3">
        <f>SUM(B21:L21)</f>
        <v>0</v>
      </c>
    </row>
    <row r="22" spans="1:14">
      <c r="A22" s="24" t="s">
        <v>23</v>
      </c>
      <c r="B22" s="3">
        <v>18</v>
      </c>
      <c r="C22" s="3">
        <v>17</v>
      </c>
      <c r="D22" s="11">
        <v>3</v>
      </c>
      <c r="E22" s="3"/>
      <c r="F22" s="3"/>
      <c r="G22" s="11"/>
      <c r="H22" s="3"/>
      <c r="I22" s="3"/>
      <c r="J22" s="11"/>
      <c r="K22" s="3"/>
      <c r="L22" s="3"/>
      <c r="M22" s="11"/>
      <c r="N22" s="3">
        <f t="shared" ref="N22:N36" si="1">SUM(B22:L22)</f>
        <v>38</v>
      </c>
    </row>
    <row r="23" spans="1:14">
      <c r="A23" s="22" t="s">
        <v>46</v>
      </c>
      <c r="B23" s="3"/>
      <c r="C23" s="3"/>
      <c r="D23" s="11"/>
      <c r="E23" s="3"/>
      <c r="F23" s="3"/>
      <c r="G23" s="11"/>
      <c r="H23" s="3"/>
      <c r="I23" s="3"/>
      <c r="J23" s="11"/>
      <c r="K23" s="3"/>
      <c r="L23" s="3"/>
      <c r="M23" s="11"/>
      <c r="N23" s="3">
        <f t="shared" si="1"/>
        <v>0</v>
      </c>
    </row>
    <row r="24" spans="1:14">
      <c r="A24" s="22" t="s">
        <v>24</v>
      </c>
      <c r="B24" s="3"/>
      <c r="C24" s="3"/>
      <c r="D24" s="11"/>
      <c r="E24" s="3"/>
      <c r="F24" s="3"/>
      <c r="G24" s="11"/>
      <c r="H24" s="3"/>
      <c r="I24" s="3"/>
      <c r="J24" s="11"/>
      <c r="K24" s="3"/>
      <c r="L24" s="3"/>
      <c r="M24" s="11"/>
      <c r="N24" s="3">
        <f t="shared" si="1"/>
        <v>0</v>
      </c>
    </row>
    <row r="25" spans="1:14">
      <c r="A25" s="24" t="s">
        <v>25</v>
      </c>
      <c r="B25" s="3">
        <v>20</v>
      </c>
      <c r="C25" s="3">
        <v>17</v>
      </c>
      <c r="D25" s="11">
        <v>8</v>
      </c>
      <c r="E25" s="3"/>
      <c r="F25" s="3"/>
      <c r="G25" s="11"/>
      <c r="H25" s="3"/>
      <c r="I25" s="3"/>
      <c r="J25" s="11"/>
      <c r="K25" s="3"/>
      <c r="L25" s="3"/>
      <c r="M25" s="11"/>
      <c r="N25" s="3">
        <f t="shared" si="1"/>
        <v>45</v>
      </c>
    </row>
    <row r="26" spans="1:14">
      <c r="A26" s="22" t="s">
        <v>26</v>
      </c>
      <c r="B26" s="3"/>
      <c r="C26" s="3"/>
      <c r="D26" s="11"/>
      <c r="E26" s="3"/>
      <c r="F26" s="3"/>
      <c r="G26" s="11"/>
      <c r="H26" s="3"/>
      <c r="I26" s="3"/>
      <c r="J26" s="11"/>
      <c r="K26" s="3"/>
      <c r="L26" s="3"/>
      <c r="M26" s="11"/>
      <c r="N26" s="3">
        <f t="shared" si="1"/>
        <v>0</v>
      </c>
    </row>
    <row r="27" spans="1:14">
      <c r="A27" s="22" t="s">
        <v>27</v>
      </c>
      <c r="B27" s="3">
        <v>16</v>
      </c>
      <c r="C27" s="3">
        <v>15</v>
      </c>
      <c r="D27" s="11">
        <v>2</v>
      </c>
      <c r="E27" s="3"/>
      <c r="F27" s="3"/>
      <c r="G27" s="11"/>
      <c r="H27" s="3"/>
      <c r="I27" s="3"/>
      <c r="J27" s="11"/>
      <c r="K27" s="3"/>
      <c r="L27" s="3"/>
      <c r="M27" s="11"/>
      <c r="N27" s="3">
        <f t="shared" si="1"/>
        <v>33</v>
      </c>
    </row>
    <row r="28" spans="1:14">
      <c r="A28" s="22" t="s">
        <v>28</v>
      </c>
      <c r="B28" s="3"/>
      <c r="C28" s="3"/>
      <c r="D28" s="11"/>
      <c r="E28" s="3"/>
      <c r="F28" s="3"/>
      <c r="G28" s="11"/>
      <c r="H28" s="3"/>
      <c r="I28" s="3"/>
      <c r="J28" s="11"/>
      <c r="K28" s="3"/>
      <c r="L28" s="3"/>
      <c r="M28" s="11"/>
      <c r="N28" s="3">
        <f t="shared" si="1"/>
        <v>0</v>
      </c>
    </row>
    <row r="29" spans="1:14">
      <c r="A29" s="24" t="s">
        <v>29</v>
      </c>
      <c r="B29" s="3">
        <v>18</v>
      </c>
      <c r="C29" s="3">
        <v>16</v>
      </c>
      <c r="D29" s="11">
        <v>3</v>
      </c>
      <c r="E29" s="3"/>
      <c r="F29" s="3"/>
      <c r="G29" s="11"/>
      <c r="H29" s="3"/>
      <c r="I29" s="3"/>
      <c r="J29" s="11"/>
      <c r="K29" s="3"/>
      <c r="L29" s="3"/>
      <c r="M29" s="11"/>
      <c r="N29" s="3">
        <f t="shared" si="1"/>
        <v>37</v>
      </c>
    </row>
    <row r="30" spans="1:14">
      <c r="A30" s="22" t="s">
        <v>30</v>
      </c>
      <c r="B30" s="3"/>
      <c r="C30" s="3"/>
      <c r="D30" s="11"/>
      <c r="E30" s="3"/>
      <c r="F30" s="3"/>
      <c r="G30" s="11"/>
      <c r="H30" s="3"/>
      <c r="I30" s="3"/>
      <c r="J30" s="11"/>
      <c r="K30" s="3"/>
      <c r="L30" s="3"/>
      <c r="M30" s="11"/>
      <c r="N30" s="3">
        <f t="shared" si="1"/>
        <v>0</v>
      </c>
    </row>
    <row r="31" spans="1:14">
      <c r="A31" s="22" t="s">
        <v>31</v>
      </c>
      <c r="B31" s="3"/>
      <c r="C31" s="3"/>
      <c r="D31" s="11"/>
      <c r="E31" s="3"/>
      <c r="F31" s="3"/>
      <c r="G31" s="11"/>
      <c r="H31" s="3"/>
      <c r="I31" s="3"/>
      <c r="J31" s="11"/>
      <c r="K31" s="3"/>
      <c r="L31" s="3"/>
      <c r="M31" s="11"/>
      <c r="N31" s="3">
        <f t="shared" si="1"/>
        <v>0</v>
      </c>
    </row>
    <row r="32" spans="1:14">
      <c r="A32" s="22" t="s">
        <v>32</v>
      </c>
      <c r="B32" s="3"/>
      <c r="C32" s="3"/>
      <c r="D32" s="11"/>
      <c r="E32" s="3"/>
      <c r="F32" s="3"/>
      <c r="G32" s="11"/>
      <c r="H32" s="3"/>
      <c r="I32" s="3"/>
      <c r="J32" s="11"/>
      <c r="K32" s="3"/>
      <c r="L32" s="3"/>
      <c r="M32" s="11"/>
      <c r="N32" s="3">
        <f t="shared" si="1"/>
        <v>0</v>
      </c>
    </row>
    <row r="33" spans="1:14">
      <c r="A33" s="24" t="s">
        <v>33</v>
      </c>
      <c r="B33" s="3"/>
      <c r="C33" s="3"/>
      <c r="D33" s="11"/>
      <c r="E33" s="3"/>
      <c r="F33" s="3"/>
      <c r="G33" s="11"/>
      <c r="H33" s="3"/>
      <c r="I33" s="3"/>
      <c r="J33" s="11"/>
      <c r="K33" s="3"/>
      <c r="L33" s="3"/>
      <c r="M33" s="11"/>
      <c r="N33" s="3">
        <f t="shared" si="1"/>
        <v>0</v>
      </c>
    </row>
    <row r="34" spans="1:14">
      <c r="A34" s="22" t="s">
        <v>34</v>
      </c>
      <c r="B34" s="3"/>
      <c r="C34" s="3"/>
      <c r="D34" s="11"/>
      <c r="E34" s="3"/>
      <c r="F34" s="3"/>
      <c r="G34" s="11"/>
      <c r="H34" s="3"/>
      <c r="I34" s="3"/>
      <c r="J34" s="11"/>
      <c r="K34" s="3"/>
      <c r="L34" s="3"/>
      <c r="M34" s="11"/>
      <c r="N34" s="3">
        <f t="shared" si="1"/>
        <v>0</v>
      </c>
    </row>
    <row r="35" spans="1:14">
      <c r="A35" s="24" t="s">
        <v>35</v>
      </c>
      <c r="B35" s="3"/>
      <c r="C35" s="3"/>
      <c r="D35" s="11"/>
      <c r="E35" s="3"/>
      <c r="F35" s="3"/>
      <c r="G35" s="11"/>
      <c r="H35" s="3"/>
      <c r="I35" s="3"/>
      <c r="J35" s="11"/>
      <c r="K35" s="3"/>
      <c r="L35" s="3"/>
      <c r="M35" s="11"/>
      <c r="N35" s="3">
        <f t="shared" si="1"/>
        <v>0</v>
      </c>
    </row>
    <row r="36" spans="1:14">
      <c r="A36" s="22" t="s">
        <v>36</v>
      </c>
      <c r="B36" s="3"/>
      <c r="C36" s="3"/>
      <c r="D36" s="11"/>
      <c r="E36" s="3"/>
      <c r="F36" s="3"/>
      <c r="G36" s="11"/>
      <c r="H36" s="3"/>
      <c r="I36" s="3"/>
      <c r="J36" s="11"/>
      <c r="K36" s="3"/>
      <c r="L36" s="3"/>
      <c r="M36" s="11"/>
      <c r="N36" s="3">
        <f t="shared" si="1"/>
        <v>0</v>
      </c>
    </row>
    <row r="37" spans="1:14">
      <c r="A37" s="22" t="s">
        <v>37</v>
      </c>
      <c r="B37" s="3"/>
      <c r="C37" s="3"/>
      <c r="D37" s="11"/>
      <c r="E37" s="3"/>
      <c r="F37" s="3"/>
      <c r="G37" s="11"/>
      <c r="H37" s="3"/>
      <c r="I37" s="3"/>
      <c r="J37" s="11"/>
      <c r="K37" s="3"/>
      <c r="L37" s="3"/>
      <c r="M37" s="11"/>
      <c r="N37" s="3">
        <f t="shared" ref="N37:N45" si="2">SUM(B37:L37)</f>
        <v>0</v>
      </c>
    </row>
    <row r="38" spans="1:14">
      <c r="A38" s="22" t="s">
        <v>38</v>
      </c>
      <c r="B38" s="3">
        <v>18</v>
      </c>
      <c r="C38" s="3">
        <v>16</v>
      </c>
      <c r="D38" s="11">
        <v>6</v>
      </c>
      <c r="E38" s="3"/>
      <c r="F38" s="3"/>
      <c r="G38" s="11"/>
      <c r="H38" s="3"/>
      <c r="I38" s="3"/>
      <c r="J38" s="11"/>
      <c r="K38" s="3"/>
      <c r="L38" s="3"/>
      <c r="M38" s="11"/>
      <c r="N38" s="3">
        <f t="shared" si="2"/>
        <v>40</v>
      </c>
    </row>
    <row r="39" spans="1:14">
      <c r="A39" s="24" t="s">
        <v>39</v>
      </c>
      <c r="B39" s="3">
        <v>15</v>
      </c>
      <c r="C39" s="3">
        <v>15</v>
      </c>
      <c r="D39" s="11">
        <v>2</v>
      </c>
      <c r="E39" s="3"/>
      <c r="F39" s="3"/>
      <c r="G39" s="11"/>
      <c r="H39" s="3"/>
      <c r="I39" s="3"/>
      <c r="J39" s="11"/>
      <c r="K39" s="3"/>
      <c r="L39" s="3"/>
      <c r="M39" s="11"/>
      <c r="N39" s="3">
        <f t="shared" si="2"/>
        <v>32</v>
      </c>
    </row>
    <row r="40" spans="1:14">
      <c r="A40" s="22" t="s">
        <v>40</v>
      </c>
      <c r="B40" s="3">
        <v>19</v>
      </c>
      <c r="C40" s="3">
        <v>16</v>
      </c>
      <c r="D40" s="11">
        <v>7</v>
      </c>
      <c r="E40" s="3"/>
      <c r="F40" s="3"/>
      <c r="G40" s="11"/>
      <c r="H40" s="3"/>
      <c r="I40" s="3"/>
      <c r="J40" s="11"/>
      <c r="K40" s="3"/>
      <c r="L40" s="3"/>
      <c r="M40" s="11"/>
      <c r="N40" s="3">
        <f t="shared" si="2"/>
        <v>42</v>
      </c>
    </row>
    <row r="41" spans="1:14">
      <c r="A41" s="30" t="s">
        <v>41</v>
      </c>
      <c r="B41" s="3">
        <v>18</v>
      </c>
      <c r="C41" s="3">
        <v>17</v>
      </c>
      <c r="D41" s="11">
        <v>5</v>
      </c>
      <c r="E41" s="3"/>
      <c r="F41" s="3"/>
      <c r="G41" s="11"/>
      <c r="H41" s="3"/>
      <c r="I41" s="3"/>
      <c r="J41" s="11"/>
      <c r="K41" s="3"/>
      <c r="L41" s="3"/>
      <c r="M41" s="11"/>
      <c r="N41" s="3"/>
    </row>
    <row r="42" spans="1:14">
      <c r="A42" s="24" t="s">
        <v>42</v>
      </c>
      <c r="B42" s="3">
        <v>20</v>
      </c>
      <c r="C42" s="3">
        <v>16</v>
      </c>
      <c r="D42" s="11">
        <v>9</v>
      </c>
      <c r="E42" s="3"/>
      <c r="F42" s="3"/>
      <c r="G42" s="11"/>
      <c r="H42" s="3"/>
      <c r="I42" s="3"/>
      <c r="J42" s="11"/>
      <c r="K42" s="3"/>
      <c r="L42" s="3"/>
      <c r="M42" s="11"/>
      <c r="N42" s="3">
        <f t="shared" si="2"/>
        <v>45</v>
      </c>
    </row>
    <row r="43" spans="1:14">
      <c r="A43" s="22" t="s">
        <v>43</v>
      </c>
      <c r="B43" s="3"/>
      <c r="C43" s="3"/>
      <c r="D43" s="11"/>
      <c r="E43" s="3"/>
      <c r="F43" s="3"/>
      <c r="G43" s="11"/>
      <c r="H43" s="3"/>
      <c r="I43" s="3"/>
      <c r="J43" s="11"/>
      <c r="K43" s="3"/>
      <c r="L43" s="3"/>
      <c r="M43" s="11"/>
      <c r="N43" s="3">
        <f t="shared" si="2"/>
        <v>0</v>
      </c>
    </row>
    <row r="44" spans="1:14">
      <c r="A44" s="24" t="s">
        <v>44</v>
      </c>
      <c r="B44" s="3"/>
      <c r="C44" s="3"/>
      <c r="D44" s="11"/>
      <c r="E44" s="3"/>
      <c r="F44" s="3"/>
      <c r="G44" s="11"/>
      <c r="H44" s="3"/>
      <c r="I44" s="3"/>
      <c r="J44" s="11"/>
      <c r="K44" s="3"/>
      <c r="L44" s="3"/>
      <c r="M44" s="11"/>
      <c r="N44" s="3">
        <f t="shared" si="2"/>
        <v>0</v>
      </c>
    </row>
    <row r="45" spans="1:14">
      <c r="A45" s="22" t="s">
        <v>45</v>
      </c>
      <c r="B45" s="3"/>
      <c r="C45" s="3"/>
      <c r="D45" s="11"/>
      <c r="E45" s="3"/>
      <c r="F45" s="3"/>
      <c r="G45" s="11"/>
      <c r="H45" s="3"/>
      <c r="I45" s="3"/>
      <c r="J45" s="11"/>
      <c r="K45" s="3"/>
      <c r="L45" s="3"/>
      <c r="M45" s="11"/>
      <c r="N45" s="3">
        <f t="shared" si="2"/>
        <v>0</v>
      </c>
    </row>
  </sheetData>
  <sortState xmlns:xlrd2="http://schemas.microsoft.com/office/spreadsheetml/2017/richdata2" ref="A21:A45">
    <sortCondition ref="A45"/>
  </sortState>
  <mergeCells count="8">
    <mergeCell ref="K19:L19"/>
    <mergeCell ref="K1:L1"/>
    <mergeCell ref="B1:C1"/>
    <mergeCell ref="E1:F1"/>
    <mergeCell ref="H1:I1"/>
    <mergeCell ref="B19:C19"/>
    <mergeCell ref="E19:F19"/>
    <mergeCell ref="H19:I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4"/>
  <sheetViews>
    <sheetView topLeftCell="A23" workbookViewId="0">
      <selection activeCell="A8" sqref="A8"/>
    </sheetView>
  </sheetViews>
  <sheetFormatPr defaultRowHeight="14.45"/>
  <cols>
    <col min="1" max="1" width="32.7109375" style="1" customWidth="1"/>
    <col min="14" max="14" width="9.7109375" customWidth="1"/>
  </cols>
  <sheetData>
    <row r="1" spans="1:14" ht="55.15" customHeight="1">
      <c r="A1" s="4" t="s">
        <v>0</v>
      </c>
      <c r="B1" s="57" t="s">
        <v>1</v>
      </c>
      <c r="C1" s="58"/>
      <c r="D1" s="27" t="s">
        <v>2</v>
      </c>
      <c r="E1" s="57" t="s">
        <v>3</v>
      </c>
      <c r="F1" s="58"/>
      <c r="G1" s="27" t="s">
        <v>2</v>
      </c>
      <c r="H1" s="57" t="s">
        <v>4</v>
      </c>
      <c r="I1" s="59"/>
      <c r="J1" s="27" t="s">
        <v>2</v>
      </c>
      <c r="K1" s="55" t="s">
        <v>5</v>
      </c>
      <c r="L1" s="56"/>
      <c r="M1" s="27" t="s">
        <v>2</v>
      </c>
      <c r="N1" s="10" t="s">
        <v>6</v>
      </c>
    </row>
    <row r="2" spans="1:14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</row>
    <row r="3" spans="1:14">
      <c r="A3" s="7" t="s">
        <v>7</v>
      </c>
      <c r="B3" s="3">
        <f>PDI!B3+Print!B3</f>
        <v>38</v>
      </c>
      <c r="C3" s="3">
        <f>PDI!C3+Print!C3</f>
        <v>37</v>
      </c>
      <c r="D3" s="3">
        <f>PDI!D3+Print!D3</f>
        <v>18</v>
      </c>
      <c r="E3" s="3">
        <f>PDI!E3+Print!E3</f>
        <v>0</v>
      </c>
      <c r="F3" s="3">
        <f>PDI!F3+Print!F3</f>
        <v>0</v>
      </c>
      <c r="G3" s="3">
        <f>PDI!G3+Print!G3</f>
        <v>0</v>
      </c>
      <c r="H3" s="3">
        <f>PDI!H3+Print!H3</f>
        <v>0</v>
      </c>
      <c r="I3" s="3">
        <f>PDI!I3+Print!I3</f>
        <v>0</v>
      </c>
      <c r="J3" s="3">
        <f>PDI!J3+Print!J3</f>
        <v>0</v>
      </c>
      <c r="K3" s="3">
        <f>PDI!K3+Print!K3</f>
        <v>0</v>
      </c>
      <c r="L3" s="3">
        <f>PDI!L3+Print!L3</f>
        <v>0</v>
      </c>
      <c r="M3" s="3">
        <f>PDI!M3+Print!M3</f>
        <v>0</v>
      </c>
      <c r="N3" s="6">
        <f>SUM(B3:M3)</f>
        <v>93</v>
      </c>
    </row>
    <row r="4" spans="1:14">
      <c r="A4" s="7" t="s">
        <v>8</v>
      </c>
      <c r="B4" s="3">
        <f>PDI!B4+Print!B4</f>
        <v>34</v>
      </c>
      <c r="C4" s="3">
        <f>PDI!C4+Print!C4</f>
        <v>34</v>
      </c>
      <c r="D4" s="3">
        <f>PDI!D4+Print!D4</f>
        <v>7</v>
      </c>
      <c r="E4" s="3">
        <f>PDI!E4+Print!E4</f>
        <v>0</v>
      </c>
      <c r="F4" s="3">
        <f>PDI!F4+Print!F4</f>
        <v>0</v>
      </c>
      <c r="G4" s="3">
        <f>PDI!G4+Print!G4</f>
        <v>0</v>
      </c>
      <c r="H4" s="3">
        <f>PDI!H4+Print!H4</f>
        <v>0</v>
      </c>
      <c r="I4" s="3">
        <f>PDI!I4+Print!I4</f>
        <v>0</v>
      </c>
      <c r="J4" s="3">
        <f>PDI!J4+Print!J4</f>
        <v>0</v>
      </c>
      <c r="K4" s="3">
        <f>PDI!K4+Print!K4</f>
        <v>0</v>
      </c>
      <c r="L4" s="3">
        <f>PDI!L4+Print!L4</f>
        <v>0</v>
      </c>
      <c r="M4" s="3">
        <f>PDI!M4+Print!M4</f>
        <v>0</v>
      </c>
      <c r="N4" s="6">
        <f t="shared" ref="N4:N16" si="0">SUM(B4:M4)</f>
        <v>75</v>
      </c>
    </row>
    <row r="5" spans="1:14">
      <c r="A5" s="7" t="s">
        <v>9</v>
      </c>
      <c r="B5" s="3">
        <f>PDI!B5+Print!B5</f>
        <v>35</v>
      </c>
      <c r="C5" s="3">
        <f>PDI!C5+Print!C5</f>
        <v>33</v>
      </c>
      <c r="D5" s="3">
        <f>PDI!D5+Print!D5</f>
        <v>9</v>
      </c>
      <c r="E5" s="3">
        <f>PDI!E10+Print!E10</f>
        <v>0</v>
      </c>
      <c r="F5" s="3">
        <f>PDI!F10+Print!F10</f>
        <v>0</v>
      </c>
      <c r="G5" s="3">
        <f>PDI!G5+Print!G5</f>
        <v>0</v>
      </c>
      <c r="H5" s="3">
        <f>PDI!H10+Print!H10</f>
        <v>0</v>
      </c>
      <c r="I5" s="3">
        <f>PDI!I5+Print!I5</f>
        <v>0</v>
      </c>
      <c r="J5" s="3">
        <f>PDI!J5+Print!J5</f>
        <v>0</v>
      </c>
      <c r="K5" s="3">
        <f>PDI!K5+Print!K5</f>
        <v>0</v>
      </c>
      <c r="L5" s="3">
        <f>PDI!L5+Print!L5</f>
        <v>0</v>
      </c>
      <c r="M5" s="3">
        <f>PDI!M5+Print!M5</f>
        <v>0</v>
      </c>
      <c r="N5" s="6">
        <f t="shared" si="0"/>
        <v>77</v>
      </c>
    </row>
    <row r="6" spans="1:14">
      <c r="A6" s="7" t="s">
        <v>10</v>
      </c>
      <c r="B6" s="3">
        <f>PDI!B6+Print!B6</f>
        <v>0</v>
      </c>
      <c r="C6" s="3">
        <f>PDI!C6+Print!C6</f>
        <v>0</v>
      </c>
      <c r="D6" s="3">
        <f>PDI!D6+Print!D6</f>
        <v>0</v>
      </c>
      <c r="E6" s="3">
        <f>PDI!E5+Print!E5</f>
        <v>0</v>
      </c>
      <c r="F6" s="3">
        <f>PDI!F5+Print!F5</f>
        <v>0</v>
      </c>
      <c r="G6" s="3">
        <f>PDI!G6+Print!G6</f>
        <v>0</v>
      </c>
      <c r="H6" s="3">
        <f>PDI!H5+Print!H5</f>
        <v>0</v>
      </c>
      <c r="I6" s="3">
        <f>PDI!I6+Print!I6</f>
        <v>0</v>
      </c>
      <c r="J6" s="3">
        <f>PDI!J6+Print!J6</f>
        <v>0</v>
      </c>
      <c r="K6" s="3">
        <f>PDI!K6+Print!K6</f>
        <v>0</v>
      </c>
      <c r="L6" s="3">
        <f>PDI!L6+Print!L6</f>
        <v>0</v>
      </c>
      <c r="M6" s="3">
        <f>PDI!M6+Print!M6</f>
        <v>0</v>
      </c>
      <c r="N6" s="6">
        <f t="shared" si="0"/>
        <v>0</v>
      </c>
    </row>
    <row r="7" spans="1:14">
      <c r="A7" s="7" t="s">
        <v>11</v>
      </c>
      <c r="B7" s="3">
        <f>PDI!B7+Print!B7</f>
        <v>17</v>
      </c>
      <c r="C7" s="3">
        <f>PDI!C7+Print!C7</f>
        <v>17</v>
      </c>
      <c r="D7" s="3">
        <f>PDI!D7+Print!D7</f>
        <v>4</v>
      </c>
      <c r="E7" s="3">
        <f>PDI!E6+Print!E6</f>
        <v>0</v>
      </c>
      <c r="F7" s="3">
        <f>PDI!F6+Print!F6</f>
        <v>0</v>
      </c>
      <c r="G7" s="3">
        <f>PDI!G7+Print!G7</f>
        <v>0</v>
      </c>
      <c r="H7" s="3">
        <f>PDI!H6+Print!H6</f>
        <v>0</v>
      </c>
      <c r="I7" s="3">
        <f>PDI!I7+Print!I7</f>
        <v>0</v>
      </c>
      <c r="J7" s="3">
        <f>PDI!J7+Print!J7</f>
        <v>0</v>
      </c>
      <c r="K7" s="3">
        <f>PDI!K7+Print!K7</f>
        <v>0</v>
      </c>
      <c r="L7" s="3">
        <f>PDI!L7+Print!L7</f>
        <v>0</v>
      </c>
      <c r="M7" s="3">
        <f>PDI!M7+Print!M7</f>
        <v>0</v>
      </c>
      <c r="N7" s="6">
        <f t="shared" si="0"/>
        <v>38</v>
      </c>
    </row>
    <row r="8" spans="1:14">
      <c r="A8" s="7" t="s">
        <v>12</v>
      </c>
      <c r="B8" s="3">
        <f>PDI!B8+Print!B8</f>
        <v>18</v>
      </c>
      <c r="C8" s="3">
        <f>PDI!C8+Print!C8</f>
        <v>18</v>
      </c>
      <c r="D8" s="3">
        <f>PDI!D8+Print!D8</f>
        <v>5</v>
      </c>
      <c r="E8" s="3">
        <f>PDI!E15+Print!E15</f>
        <v>0</v>
      </c>
      <c r="F8" s="3">
        <f>PDI!F15+Print!F15</f>
        <v>0</v>
      </c>
      <c r="G8" s="3">
        <f>PDI!G8+Print!G8</f>
        <v>0</v>
      </c>
      <c r="H8" s="3">
        <f>PDI!H15+Print!H15</f>
        <v>0</v>
      </c>
      <c r="I8" s="3">
        <f>PDI!I8+Print!I8</f>
        <v>0</v>
      </c>
      <c r="J8" s="3">
        <f>PDI!J8+Print!J8</f>
        <v>0</v>
      </c>
      <c r="K8" s="3">
        <f>PDI!K8+Print!K8</f>
        <v>0</v>
      </c>
      <c r="L8" s="3">
        <f>PDI!L8+Print!L8</f>
        <v>0</v>
      </c>
      <c r="M8" s="3">
        <f>PDI!M8+Print!M8</f>
        <v>0</v>
      </c>
      <c r="N8" s="6">
        <f t="shared" si="0"/>
        <v>41</v>
      </c>
    </row>
    <row r="9" spans="1:14">
      <c r="A9" s="7" t="s">
        <v>13</v>
      </c>
      <c r="B9" s="3">
        <f>PDI!B9+Print!B9</f>
        <v>39</v>
      </c>
      <c r="C9" s="3">
        <f>PDI!C9+Print!C9</f>
        <v>37</v>
      </c>
      <c r="D9" s="3">
        <f>PDI!D9+Print!D9</f>
        <v>22</v>
      </c>
      <c r="E9" s="3">
        <f>PDI!E14+Print!E14</f>
        <v>0</v>
      </c>
      <c r="F9" s="3">
        <f>PDI!F14+Print!F14</f>
        <v>0</v>
      </c>
      <c r="G9" s="3">
        <f>PDI!G9+Print!G9</f>
        <v>0</v>
      </c>
      <c r="H9" s="3">
        <f>PDI!H14+Print!H14</f>
        <v>0</v>
      </c>
      <c r="I9" s="3">
        <f>PDI!I9+Print!I9</f>
        <v>0</v>
      </c>
      <c r="J9" s="3">
        <f>PDI!J9+Print!J9</f>
        <v>0</v>
      </c>
      <c r="K9" s="3">
        <f>PDI!K9+Print!K9</f>
        <v>0</v>
      </c>
      <c r="L9" s="3">
        <f>PDI!L9+Print!L9</f>
        <v>0</v>
      </c>
      <c r="M9" s="3">
        <f>PDI!M9+Print!M9</f>
        <v>0</v>
      </c>
      <c r="N9" s="6">
        <f t="shared" si="0"/>
        <v>98</v>
      </c>
    </row>
    <row r="10" spans="1:14">
      <c r="A10" s="7" t="s">
        <v>14</v>
      </c>
      <c r="B10" s="3">
        <f>PDI!B10+Print!B10</f>
        <v>0</v>
      </c>
      <c r="C10" s="3">
        <f>PDI!C10+Print!C10</f>
        <v>0</v>
      </c>
      <c r="D10" s="3">
        <f>PDI!D10+Print!D10</f>
        <v>0</v>
      </c>
      <c r="E10" s="3">
        <f>PDI!E7+Print!E7</f>
        <v>0</v>
      </c>
      <c r="F10" s="3">
        <f>PDI!F7+Print!F7</f>
        <v>0</v>
      </c>
      <c r="G10" s="3">
        <f>PDI!G10+Print!G10</f>
        <v>0</v>
      </c>
      <c r="H10" s="3">
        <f>PDI!H7+Print!H7</f>
        <v>0</v>
      </c>
      <c r="I10" s="3">
        <f>PDI!I10+Print!I10</f>
        <v>0</v>
      </c>
      <c r="J10" s="3">
        <f>PDI!J10+Print!J10</f>
        <v>0</v>
      </c>
      <c r="K10" s="3">
        <f>PDI!K10+Print!K10</f>
        <v>0</v>
      </c>
      <c r="L10" s="3">
        <f>PDI!L10+Print!L10</f>
        <v>0</v>
      </c>
      <c r="M10" s="3">
        <f>PDI!M10+Print!M10</f>
        <v>0</v>
      </c>
      <c r="N10" s="6">
        <f t="shared" si="0"/>
        <v>0</v>
      </c>
    </row>
    <row r="11" spans="1:14">
      <c r="A11" s="7" t="s">
        <v>15</v>
      </c>
      <c r="B11" s="3">
        <f>PDI!B11+Print!B11</f>
        <v>34</v>
      </c>
      <c r="C11" s="3">
        <f>PDI!C11+Print!C11</f>
        <v>32</v>
      </c>
      <c r="D11" s="3">
        <f>PDI!D11+Print!D11</f>
        <v>6</v>
      </c>
      <c r="E11" s="3">
        <f>PDI!E8+Print!E8</f>
        <v>0</v>
      </c>
      <c r="F11" s="3">
        <f>PDI!F8+Print!F8</f>
        <v>0</v>
      </c>
      <c r="G11" s="3">
        <f>PDI!G11+Print!G11</f>
        <v>0</v>
      </c>
      <c r="H11" s="3">
        <f>PDI!H8+Print!H8</f>
        <v>0</v>
      </c>
      <c r="I11" s="3">
        <f>PDI!I11+Print!I11</f>
        <v>0</v>
      </c>
      <c r="J11" s="3">
        <f>PDI!J11+Print!J11</f>
        <v>0</v>
      </c>
      <c r="K11" s="3">
        <f>PDI!K11+Print!K11</f>
        <v>0</v>
      </c>
      <c r="L11" s="3">
        <f>PDI!L11+Print!L11</f>
        <v>0</v>
      </c>
      <c r="M11" s="3">
        <f>PDI!M11+Print!M11</f>
        <v>0</v>
      </c>
      <c r="N11" s="6">
        <f t="shared" si="0"/>
        <v>72</v>
      </c>
    </row>
    <row r="12" spans="1:14">
      <c r="A12" s="7" t="s">
        <v>16</v>
      </c>
      <c r="B12" s="3">
        <f>PDI!B12+Print!B12</f>
        <v>39</v>
      </c>
      <c r="C12" s="3">
        <f>PDI!C12+Print!C12</f>
        <v>36</v>
      </c>
      <c r="D12" s="3">
        <f>PDI!D12+Print!D12</f>
        <v>24</v>
      </c>
      <c r="E12" s="3">
        <f>PDI!E9+Print!E9</f>
        <v>0</v>
      </c>
      <c r="F12" s="3">
        <f>PDI!F9+Print!F9</f>
        <v>0</v>
      </c>
      <c r="G12" s="3">
        <f>PDI!G12+Print!G12</f>
        <v>0</v>
      </c>
      <c r="H12" s="3">
        <f>PDI!H9+Print!H9</f>
        <v>0</v>
      </c>
      <c r="I12" s="3">
        <f>PDI!I12+Print!I12</f>
        <v>0</v>
      </c>
      <c r="J12" s="3">
        <f>PDI!J12+Print!J12</f>
        <v>0</v>
      </c>
      <c r="K12" s="3">
        <f>PDI!K12+Print!K12</f>
        <v>0</v>
      </c>
      <c r="L12" s="3">
        <f>PDI!L12+Print!L12</f>
        <v>0</v>
      </c>
      <c r="M12" s="3">
        <f>PDI!M12+Print!M12</f>
        <v>0</v>
      </c>
      <c r="N12" s="6">
        <f t="shared" si="0"/>
        <v>99</v>
      </c>
    </row>
    <row r="13" spans="1:14">
      <c r="A13" s="7" t="s">
        <v>17</v>
      </c>
      <c r="B13" s="3">
        <f>PDI!B13+Print!B13</f>
        <v>35</v>
      </c>
      <c r="C13" s="3">
        <f>PDI!C13+Print!C13</f>
        <v>34</v>
      </c>
      <c r="D13" s="3">
        <f>PDI!D13+Print!D13</f>
        <v>7</v>
      </c>
      <c r="E13" s="3">
        <f>PDI!E11+Print!E11</f>
        <v>0</v>
      </c>
      <c r="F13" s="3">
        <f>PDI!F11+Print!F11</f>
        <v>0</v>
      </c>
      <c r="G13" s="3">
        <f>PDI!G13+Print!G13</f>
        <v>0</v>
      </c>
      <c r="H13" s="3">
        <f>PDI!H11+Print!H11</f>
        <v>0</v>
      </c>
      <c r="I13" s="3">
        <f>PDI!I13+Print!I13</f>
        <v>0</v>
      </c>
      <c r="J13" s="3">
        <f>PDI!J13+Print!J13</f>
        <v>0</v>
      </c>
      <c r="K13" s="3">
        <f>PDI!K13+Print!K13</f>
        <v>0</v>
      </c>
      <c r="L13" s="3">
        <f>PDI!L13+Print!L13</f>
        <v>0</v>
      </c>
      <c r="M13" s="3">
        <f>PDI!M13+Print!M13</f>
        <v>0</v>
      </c>
      <c r="N13" s="6">
        <f t="shared" si="0"/>
        <v>76</v>
      </c>
    </row>
    <row r="14" spans="1:14">
      <c r="A14" s="7" t="s">
        <v>18</v>
      </c>
      <c r="B14" s="3">
        <f>PDI!B14+Print!B14</f>
        <v>0</v>
      </c>
      <c r="C14" s="3">
        <f>PDI!C14+Print!C14</f>
        <v>0</v>
      </c>
      <c r="D14" s="3">
        <f>PDI!D14+Print!D14</f>
        <v>0</v>
      </c>
      <c r="E14" s="3">
        <f>PDI!E12+Print!E12</f>
        <v>0</v>
      </c>
      <c r="F14" s="3">
        <f>PDI!F12+Print!F12</f>
        <v>0</v>
      </c>
      <c r="G14" s="3">
        <f>PDI!G14+Print!G14</f>
        <v>0</v>
      </c>
      <c r="H14" s="3">
        <f>PDI!H12+Print!H12</f>
        <v>0</v>
      </c>
      <c r="I14" s="3">
        <f>PDI!I14+Print!I14</f>
        <v>0</v>
      </c>
      <c r="J14" s="3">
        <f>PDI!J14+Print!J14</f>
        <v>0</v>
      </c>
      <c r="K14" s="3">
        <f>PDI!K14+Print!K14</f>
        <v>0</v>
      </c>
      <c r="L14" s="3">
        <f>PDI!L14+Print!L14</f>
        <v>0</v>
      </c>
      <c r="M14" s="3">
        <f>PDI!M14+Print!M14</f>
        <v>0</v>
      </c>
      <c r="N14" s="6">
        <f t="shared" si="0"/>
        <v>0</v>
      </c>
    </row>
    <row r="15" spans="1:14">
      <c r="A15" s="7" t="s">
        <v>19</v>
      </c>
      <c r="B15" s="3">
        <f>PDI!B15+Print!B15</f>
        <v>18</v>
      </c>
      <c r="C15" s="3">
        <f>PDI!C15+Print!C15</f>
        <v>17</v>
      </c>
      <c r="D15" s="3">
        <f>PDI!D15+Print!D15</f>
        <v>5</v>
      </c>
      <c r="E15" s="3">
        <f>PDI!E13+Print!E13</f>
        <v>0</v>
      </c>
      <c r="F15" s="3">
        <f>PDI!F13+Print!F13</f>
        <v>0</v>
      </c>
      <c r="G15" s="3">
        <f>PDI!G15+Print!G15</f>
        <v>0</v>
      </c>
      <c r="H15" s="3">
        <f>PDI!H13+Print!H13</f>
        <v>0</v>
      </c>
      <c r="I15" s="3">
        <f>PDI!I15+Print!I15</f>
        <v>0</v>
      </c>
      <c r="J15" s="3">
        <f>PDI!J15+Print!J15</f>
        <v>0</v>
      </c>
      <c r="K15" s="3">
        <f>PDI!K15+Print!K15</f>
        <v>0</v>
      </c>
      <c r="L15" s="3">
        <f>PDI!L15+Print!L15</f>
        <v>0</v>
      </c>
      <c r="M15" s="3">
        <f>PDI!M15+Print!M15</f>
        <v>0</v>
      </c>
      <c r="N15" s="6">
        <f t="shared" si="0"/>
        <v>40</v>
      </c>
    </row>
    <row r="16" spans="1:14">
      <c r="A16" s="7" t="s">
        <v>20</v>
      </c>
      <c r="B16" s="3">
        <f>PDI!B16+Print!B16</f>
        <v>39</v>
      </c>
      <c r="C16" s="3">
        <f>PDI!C16+Print!C16</f>
        <v>36</v>
      </c>
      <c r="D16" s="3">
        <f>PDI!D16+Print!D16</f>
        <v>17</v>
      </c>
      <c r="E16" s="3">
        <f>PDI!E16+Print!E16</f>
        <v>0</v>
      </c>
      <c r="F16" s="3">
        <f>PDI!F16+Print!F16</f>
        <v>0</v>
      </c>
      <c r="G16" s="3">
        <f>PDI!G16+Print!G16</f>
        <v>0</v>
      </c>
      <c r="H16" s="3">
        <f>PDI!H16+Print!H16</f>
        <v>0</v>
      </c>
      <c r="I16" s="3">
        <f>PDI!I16+Print!I16</f>
        <v>0</v>
      </c>
      <c r="J16" s="3">
        <f>PDI!J16+Print!J16</f>
        <v>0</v>
      </c>
      <c r="K16" s="3">
        <f>PDI!K16+Print!K16</f>
        <v>0</v>
      </c>
      <c r="L16" s="3">
        <f>PDI!L16+Print!L16</f>
        <v>0</v>
      </c>
      <c r="M16" s="3">
        <f>PDI!M16+Print!M16</f>
        <v>0</v>
      </c>
      <c r="N16" s="6">
        <f t="shared" si="0"/>
        <v>92</v>
      </c>
    </row>
    <row r="17" spans="1:14">
      <c r="A17" s="2"/>
    </row>
    <row r="18" spans="1:14" ht="15" thickBot="1">
      <c r="A18" s="2"/>
    </row>
    <row r="19" spans="1:14" ht="36">
      <c r="A19" s="4" t="s">
        <v>21</v>
      </c>
      <c r="B19" s="57" t="s">
        <v>1</v>
      </c>
      <c r="C19" s="58"/>
      <c r="D19" s="27" t="s">
        <v>2</v>
      </c>
      <c r="E19" s="57" t="s">
        <v>3</v>
      </c>
      <c r="F19" s="58"/>
      <c r="G19" s="27" t="s">
        <v>2</v>
      </c>
      <c r="H19" s="57" t="s">
        <v>4</v>
      </c>
      <c r="I19" s="59"/>
      <c r="J19" s="27" t="s">
        <v>2</v>
      </c>
      <c r="K19" s="53" t="s">
        <v>5</v>
      </c>
      <c r="L19" s="54"/>
      <c r="M19" s="27" t="s">
        <v>2</v>
      </c>
      <c r="N19" s="10" t="s">
        <v>6</v>
      </c>
    </row>
    <row r="20" spans="1:14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"/>
    </row>
    <row r="21" spans="1:14">
      <c r="A21" s="22" t="s">
        <v>22</v>
      </c>
      <c r="B21" s="3">
        <f>PDI!B21+Print!B21</f>
        <v>17</v>
      </c>
      <c r="C21" s="3">
        <f>PDI!C21+Print!C21</f>
        <v>18</v>
      </c>
      <c r="D21" s="3">
        <f>PDI!D21+Print!D21</f>
        <v>5</v>
      </c>
      <c r="E21" s="3">
        <f>PDI!E21+Print!E21</f>
        <v>0</v>
      </c>
      <c r="F21" s="3">
        <f>PDI!F21+Print!F21</f>
        <v>0</v>
      </c>
      <c r="G21" s="3">
        <f>PDI!G21+Print!G21</f>
        <v>0</v>
      </c>
      <c r="H21" s="3">
        <f>PDI!H21+Print!H21</f>
        <v>0</v>
      </c>
      <c r="I21" s="3">
        <f>PDI!I21+Print!I21</f>
        <v>0</v>
      </c>
      <c r="J21" s="3">
        <f>PDI!J21+Print!J21</f>
        <v>0</v>
      </c>
      <c r="K21" s="3">
        <f>PDI!K21+Print!K21</f>
        <v>0</v>
      </c>
      <c r="L21" s="3">
        <f>PDI!L21+Print!L21</f>
        <v>0</v>
      </c>
      <c r="M21" s="3">
        <f>PDI!M21+Print!M21</f>
        <v>0</v>
      </c>
      <c r="N21" s="3">
        <f>SUM(B21:M21)</f>
        <v>40</v>
      </c>
    </row>
    <row r="22" spans="1:14">
      <c r="A22" s="24" t="s">
        <v>23</v>
      </c>
      <c r="B22" s="3">
        <f>PDI!B22+Print!B22</f>
        <v>37</v>
      </c>
      <c r="C22" s="3">
        <f>PDI!C22+Print!C22</f>
        <v>35</v>
      </c>
      <c r="D22" s="3">
        <f>PDI!D22+Print!D22</f>
        <v>16</v>
      </c>
      <c r="E22" s="3">
        <f>PDI!E22+Print!E22</f>
        <v>0</v>
      </c>
      <c r="F22" s="3">
        <f>PDI!F22+Print!F22</f>
        <v>0</v>
      </c>
      <c r="G22" s="3">
        <f>PDI!G22+Print!G22</f>
        <v>0</v>
      </c>
      <c r="H22" s="3">
        <f>PDI!H22+Print!H22</f>
        <v>0</v>
      </c>
      <c r="I22" s="3">
        <f>PDI!I22+Print!I22</f>
        <v>0</v>
      </c>
      <c r="J22" s="3">
        <f>PDI!J22+Print!J22</f>
        <v>0</v>
      </c>
      <c r="K22" s="3">
        <f>PDI!K22+Print!K22</f>
        <v>0</v>
      </c>
      <c r="L22" s="3">
        <f>PDI!L22+Print!L22</f>
        <v>0</v>
      </c>
      <c r="M22" s="3">
        <f>PDI!M22+Print!M22</f>
        <v>0</v>
      </c>
      <c r="N22" s="3">
        <f t="shared" ref="N22:N39" si="1">SUM(B22:M22)</f>
        <v>88</v>
      </c>
    </row>
    <row r="23" spans="1:14">
      <c r="A23" s="22" t="s">
        <v>24</v>
      </c>
      <c r="B23" s="3">
        <f>PDI!B23+Print!B24</f>
        <v>0</v>
      </c>
      <c r="C23" s="3">
        <f>PDI!C23+Print!C24</f>
        <v>0</v>
      </c>
      <c r="D23" s="3">
        <f>PDI!D23+Print!D24</f>
        <v>0</v>
      </c>
      <c r="E23" s="3">
        <f>PDI!E23+Print!E24</f>
        <v>0</v>
      </c>
      <c r="F23" s="3">
        <f>PDI!F23+Print!F24</f>
        <v>0</v>
      </c>
      <c r="G23" s="3">
        <f>PDI!G23+Print!G24</f>
        <v>0</v>
      </c>
      <c r="H23" s="3">
        <f>PDI!H23+Print!H24</f>
        <v>0</v>
      </c>
      <c r="I23" s="3">
        <f>PDI!I23+Print!I24</f>
        <v>0</v>
      </c>
      <c r="J23" s="3">
        <f>PDI!J23+Print!J24</f>
        <v>0</v>
      </c>
      <c r="K23" s="3">
        <f>PDI!K23+Print!K24</f>
        <v>0</v>
      </c>
      <c r="L23" s="3">
        <f>PDI!L23+Print!L24</f>
        <v>0</v>
      </c>
      <c r="M23" s="3">
        <f>PDI!M23+Print!M24</f>
        <v>0</v>
      </c>
      <c r="N23" s="3">
        <f t="shared" si="1"/>
        <v>0</v>
      </c>
    </row>
    <row r="24" spans="1:14">
      <c r="A24" s="24" t="s">
        <v>25</v>
      </c>
      <c r="B24" s="3">
        <f>PDI!B24+Print!B25</f>
        <v>40</v>
      </c>
      <c r="C24" s="3">
        <f>PDI!C24+Print!C25</f>
        <v>35</v>
      </c>
      <c r="D24" s="3">
        <f>PDI!D24+Print!D25</f>
        <v>22</v>
      </c>
      <c r="E24" s="3">
        <f>PDI!E24+Print!E25</f>
        <v>0</v>
      </c>
      <c r="F24" s="3">
        <f>PDI!F24+Print!F25</f>
        <v>0</v>
      </c>
      <c r="G24" s="3">
        <f>PDI!G24+Print!G25</f>
        <v>0</v>
      </c>
      <c r="H24" s="3">
        <f>PDI!H24+Print!H25</f>
        <v>0</v>
      </c>
      <c r="I24" s="3">
        <f>PDI!I24+Print!I25</f>
        <v>0</v>
      </c>
      <c r="J24" s="3">
        <f>PDI!J24+Print!J25</f>
        <v>0</v>
      </c>
      <c r="K24" s="3">
        <f>PDI!K24+Print!K25</f>
        <v>0</v>
      </c>
      <c r="L24" s="3">
        <f>PDI!L24+Print!L25</f>
        <v>0</v>
      </c>
      <c r="M24" s="3">
        <f>PDI!M24+Print!M25</f>
        <v>0</v>
      </c>
      <c r="N24" s="3">
        <f t="shared" si="1"/>
        <v>97</v>
      </c>
    </row>
    <row r="25" spans="1:14">
      <c r="A25" s="22" t="s">
        <v>26</v>
      </c>
      <c r="B25" s="3">
        <f>PDI!B25+Print!B26</f>
        <v>0</v>
      </c>
      <c r="C25" s="3">
        <f>PDI!C25+Print!C26</f>
        <v>0</v>
      </c>
      <c r="D25" s="3">
        <f>PDI!D25+Print!D26</f>
        <v>0</v>
      </c>
      <c r="E25" s="3">
        <f>PDI!E25+Print!E26</f>
        <v>0</v>
      </c>
      <c r="F25" s="3">
        <f>PDI!F25+Print!F26</f>
        <v>0</v>
      </c>
      <c r="G25" s="3">
        <f>PDI!G25+Print!G26</f>
        <v>0</v>
      </c>
      <c r="H25" s="3">
        <f>PDI!H25+Print!H26</f>
        <v>0</v>
      </c>
      <c r="I25" s="3">
        <f>PDI!I25+Print!I26</f>
        <v>0</v>
      </c>
      <c r="J25" s="3">
        <f>PDI!J25+Print!J26</f>
        <v>0</v>
      </c>
      <c r="K25" s="3">
        <f>PDI!K25+Print!K26</f>
        <v>0</v>
      </c>
      <c r="L25" s="3">
        <f>PDI!L25+Print!L26</f>
        <v>0</v>
      </c>
      <c r="M25" s="3">
        <f>PDI!M25+Print!M26</f>
        <v>0</v>
      </c>
      <c r="N25" s="3">
        <f t="shared" si="1"/>
        <v>0</v>
      </c>
    </row>
    <row r="26" spans="1:14">
      <c r="A26" s="22" t="s">
        <v>27</v>
      </c>
      <c r="B26" s="3">
        <f>PDI!B26+Print!B27</f>
        <v>33</v>
      </c>
      <c r="C26" s="3">
        <f>PDI!C26+Print!C27</f>
        <v>32</v>
      </c>
      <c r="D26" s="3">
        <f>PDI!D26+Print!D27</f>
        <v>6</v>
      </c>
      <c r="E26" s="3">
        <f>PDI!E26+Print!E27</f>
        <v>0</v>
      </c>
      <c r="F26" s="3">
        <f>PDI!F26+Print!F27</f>
        <v>0</v>
      </c>
      <c r="G26" s="3">
        <f>PDI!G26+Print!G27</f>
        <v>0</v>
      </c>
      <c r="H26" s="3">
        <f>PDI!H26+Print!H27</f>
        <v>0</v>
      </c>
      <c r="I26" s="3">
        <f>PDI!I26+Print!I27</f>
        <v>0</v>
      </c>
      <c r="J26" s="3">
        <f>PDI!J26+Print!J27</f>
        <v>0</v>
      </c>
      <c r="K26" s="3">
        <f>PDI!K26+Print!K27</f>
        <v>0</v>
      </c>
      <c r="L26" s="3">
        <f>PDI!L26+Print!L27</f>
        <v>0</v>
      </c>
      <c r="M26" s="3">
        <f>PDI!M26+Print!M27</f>
        <v>0</v>
      </c>
      <c r="N26" s="3">
        <f t="shared" si="1"/>
        <v>71</v>
      </c>
    </row>
    <row r="27" spans="1:14">
      <c r="A27" s="22" t="s">
        <v>28</v>
      </c>
      <c r="B27" s="3">
        <f>PDI!B27+Print!B28</f>
        <v>18</v>
      </c>
      <c r="C27" s="3">
        <f>PDI!C27+Print!C28</f>
        <v>18</v>
      </c>
      <c r="D27" s="3">
        <f>PDI!D27+Print!D28</f>
        <v>5</v>
      </c>
      <c r="E27" s="3">
        <f>PDI!E27+Print!E28</f>
        <v>0</v>
      </c>
      <c r="F27" s="3">
        <f>PDI!F27+Print!F28</f>
        <v>0</v>
      </c>
      <c r="G27" s="3">
        <f>PDI!G27+Print!G28</f>
        <v>0</v>
      </c>
      <c r="H27" s="3">
        <f>PDI!H27+Print!H28</f>
        <v>0</v>
      </c>
      <c r="I27" s="3">
        <f>PDI!I27+Print!I28</f>
        <v>0</v>
      </c>
      <c r="J27" s="3">
        <f>PDI!J27+Print!J28</f>
        <v>0</v>
      </c>
      <c r="K27" s="3">
        <f>PDI!K27+Print!K28</f>
        <v>0</v>
      </c>
      <c r="L27" s="3">
        <f>PDI!L27+Print!L28</f>
        <v>0</v>
      </c>
      <c r="M27" s="3">
        <f>PDI!M27+Print!M28</f>
        <v>0</v>
      </c>
      <c r="N27" s="3">
        <f t="shared" si="1"/>
        <v>41</v>
      </c>
    </row>
    <row r="28" spans="1:14">
      <c r="A28" s="24" t="s">
        <v>29</v>
      </c>
      <c r="B28" s="3">
        <f>PDI!B28+Print!B29</f>
        <v>35</v>
      </c>
      <c r="C28" s="3">
        <f>PDI!C28+Print!C29</f>
        <v>33</v>
      </c>
      <c r="D28" s="3">
        <f>PDI!D28+Print!D29</f>
        <v>7</v>
      </c>
      <c r="E28" s="3">
        <f>PDI!E28+Print!E29</f>
        <v>0</v>
      </c>
      <c r="F28" s="3">
        <f>PDI!F28+Print!F29</f>
        <v>0</v>
      </c>
      <c r="G28" s="3">
        <f>PDI!G28+Print!G29</f>
        <v>0</v>
      </c>
      <c r="H28" s="3">
        <f>PDI!H28+Print!H29</f>
        <v>0</v>
      </c>
      <c r="I28" s="3">
        <f>PDI!I28+Print!I29</f>
        <v>0</v>
      </c>
      <c r="J28" s="3">
        <f>PDI!J28+Print!J29</f>
        <v>0</v>
      </c>
      <c r="K28" s="3">
        <f>PDI!K28+Print!K29</f>
        <v>0</v>
      </c>
      <c r="L28" s="3">
        <f>PDI!L28+Print!L29</f>
        <v>0</v>
      </c>
      <c r="M28" s="3">
        <f>PDI!M28+Print!M29</f>
        <v>0</v>
      </c>
      <c r="N28" s="3">
        <f t="shared" si="1"/>
        <v>75</v>
      </c>
    </row>
    <row r="29" spans="1:14">
      <c r="A29" s="22" t="s">
        <v>30</v>
      </c>
      <c r="B29" s="3">
        <f>PDI!B29+Print!B30</f>
        <v>18</v>
      </c>
      <c r="C29" s="3">
        <f>PDI!C29+Print!C30</f>
        <v>18</v>
      </c>
      <c r="D29" s="3">
        <f>PDI!D29+Print!D30</f>
        <v>5</v>
      </c>
      <c r="E29" s="3">
        <f>PDI!E29+Print!E30</f>
        <v>0</v>
      </c>
      <c r="F29" s="3">
        <f>PDI!F29+Print!F30</f>
        <v>0</v>
      </c>
      <c r="G29" s="3">
        <f>PDI!G29+Print!G30</f>
        <v>0</v>
      </c>
      <c r="H29" s="3">
        <f>PDI!H29+Print!H30</f>
        <v>0</v>
      </c>
      <c r="I29" s="3">
        <f>PDI!I29+Print!I30</f>
        <v>0</v>
      </c>
      <c r="J29" s="3">
        <f>PDI!J29+Print!J30</f>
        <v>0</v>
      </c>
      <c r="K29" s="3">
        <f>PDI!K29+Print!K30</f>
        <v>0</v>
      </c>
      <c r="L29" s="3">
        <f>PDI!L29+Print!L30</f>
        <v>0</v>
      </c>
      <c r="M29" s="3">
        <f>PDI!M29+Print!M30</f>
        <v>0</v>
      </c>
      <c r="N29" s="3">
        <f t="shared" si="1"/>
        <v>41</v>
      </c>
    </row>
    <row r="30" spans="1:14">
      <c r="A30" s="22" t="s">
        <v>31</v>
      </c>
      <c r="B30" s="3">
        <f>PDI!B30+Print!B31</f>
        <v>0</v>
      </c>
      <c r="C30" s="3">
        <f>PDI!C30+Print!C31</f>
        <v>0</v>
      </c>
      <c r="D30" s="3">
        <f>PDI!D30+Print!D31</f>
        <v>0</v>
      </c>
      <c r="E30" s="3">
        <f>PDI!E30+Print!E31</f>
        <v>0</v>
      </c>
      <c r="F30" s="3">
        <f>PDI!F30+Print!F31</f>
        <v>0</v>
      </c>
      <c r="G30" s="3">
        <f>PDI!G30+Print!G31</f>
        <v>0</v>
      </c>
      <c r="H30" s="3">
        <f>PDI!H30+Print!H31</f>
        <v>0</v>
      </c>
      <c r="I30" s="3">
        <f>PDI!I30+Print!I31</f>
        <v>0</v>
      </c>
      <c r="J30" s="3">
        <f>PDI!J30+Print!J31</f>
        <v>0</v>
      </c>
      <c r="K30" s="3">
        <f>PDI!K30+Print!K31</f>
        <v>0</v>
      </c>
      <c r="L30" s="3">
        <f>PDI!L30+Print!L31</f>
        <v>0</v>
      </c>
      <c r="M30" s="3">
        <f>PDI!M30+Print!M31</f>
        <v>0</v>
      </c>
      <c r="N30" s="3">
        <f t="shared" si="1"/>
        <v>0</v>
      </c>
    </row>
    <row r="31" spans="1:14">
      <c r="A31" s="22" t="s">
        <v>32</v>
      </c>
      <c r="B31" s="3">
        <f>PDI!B31+Print!B32</f>
        <v>17</v>
      </c>
      <c r="C31" s="3">
        <f>PDI!C31+Print!C32</f>
        <v>0</v>
      </c>
      <c r="D31" s="3">
        <f>PDI!D31+Print!D32</f>
        <v>1</v>
      </c>
      <c r="E31" s="3">
        <f>PDI!E31+Print!E32</f>
        <v>0</v>
      </c>
      <c r="F31" s="3">
        <f>PDI!F31+Print!F32</f>
        <v>0</v>
      </c>
      <c r="G31" s="3">
        <f>PDI!G31+Print!G32</f>
        <v>0</v>
      </c>
      <c r="H31" s="3">
        <f>PDI!H31+Print!H32</f>
        <v>0</v>
      </c>
      <c r="I31" s="3">
        <f>PDI!I31+Print!I32</f>
        <v>0</v>
      </c>
      <c r="J31" s="3">
        <f>PDI!J31+Print!J32</f>
        <v>0</v>
      </c>
      <c r="K31" s="3">
        <f>PDI!K31+Print!K32</f>
        <v>0</v>
      </c>
      <c r="L31" s="3">
        <f>PDI!L31+Print!L32</f>
        <v>0</v>
      </c>
      <c r="M31" s="3">
        <f>PDI!M31+Print!M32</f>
        <v>0</v>
      </c>
      <c r="N31" s="3">
        <f t="shared" si="1"/>
        <v>18</v>
      </c>
    </row>
    <row r="32" spans="1:14">
      <c r="A32" s="24" t="s">
        <v>33</v>
      </c>
      <c r="B32" s="3">
        <f>PDI!B32+Print!B33</f>
        <v>17</v>
      </c>
      <c r="C32" s="3">
        <f>PDI!C32+Print!C33</f>
        <v>18</v>
      </c>
      <c r="D32" s="3">
        <f>PDI!D32+Print!D33</f>
        <v>4</v>
      </c>
      <c r="E32" s="3">
        <f>PDI!E32+Print!E33</f>
        <v>0</v>
      </c>
      <c r="F32" s="3">
        <f>PDI!F32+Print!F33</f>
        <v>0</v>
      </c>
      <c r="G32" s="3">
        <f>PDI!G32+Print!G33</f>
        <v>0</v>
      </c>
      <c r="H32" s="3">
        <f>PDI!H32+Print!H33</f>
        <v>0</v>
      </c>
      <c r="I32" s="3">
        <f>PDI!I32+Print!I33</f>
        <v>0</v>
      </c>
      <c r="J32" s="3">
        <f>PDI!J32+Print!J33</f>
        <v>0</v>
      </c>
      <c r="K32" s="3">
        <f>PDI!K32+Print!K33</f>
        <v>0</v>
      </c>
      <c r="L32" s="3">
        <f>PDI!L32+Print!L33</f>
        <v>0</v>
      </c>
      <c r="M32" s="3">
        <f>PDI!M32+Print!M33</f>
        <v>0</v>
      </c>
      <c r="N32" s="3">
        <f t="shared" si="1"/>
        <v>39</v>
      </c>
    </row>
    <row r="33" spans="1:14">
      <c r="A33" s="22" t="s">
        <v>34</v>
      </c>
      <c r="B33" s="3">
        <f>PDI!B33+Print!B34</f>
        <v>0</v>
      </c>
      <c r="C33" s="3">
        <f>PDI!C33+Print!C34</f>
        <v>0</v>
      </c>
      <c r="D33" s="3">
        <f>PDI!D33+Print!D34</f>
        <v>0</v>
      </c>
      <c r="E33" s="3">
        <f>PDI!E33+Print!E34</f>
        <v>0</v>
      </c>
      <c r="F33" s="3">
        <f>PDI!F33+Print!F34</f>
        <v>0</v>
      </c>
      <c r="G33" s="3">
        <f>PDI!G33+Print!G34</f>
        <v>0</v>
      </c>
      <c r="H33" s="3">
        <f>PDI!H33+Print!H34</f>
        <v>0</v>
      </c>
      <c r="I33" s="3">
        <f>PDI!I33+Print!I34</f>
        <v>0</v>
      </c>
      <c r="J33" s="3">
        <f>PDI!J33+Print!J34</f>
        <v>0</v>
      </c>
      <c r="K33" s="3">
        <f>PDI!K33+Print!K34</f>
        <v>0</v>
      </c>
      <c r="L33" s="3">
        <f>PDI!L33+Print!L34</f>
        <v>0</v>
      </c>
      <c r="M33" s="3">
        <f>PDI!M33+Print!M34</f>
        <v>0</v>
      </c>
      <c r="N33" s="3">
        <f t="shared" si="1"/>
        <v>0</v>
      </c>
    </row>
    <row r="34" spans="1:14">
      <c r="A34" s="24" t="s">
        <v>35</v>
      </c>
      <c r="B34" s="3">
        <f>PDI!B34+Print!B35</f>
        <v>16</v>
      </c>
      <c r="C34" s="3">
        <f>PDI!C34+Print!C35</f>
        <v>17</v>
      </c>
      <c r="D34" s="3">
        <f>PDI!D34+Print!D35</f>
        <v>4</v>
      </c>
      <c r="E34" s="3">
        <f>PDI!E34+Print!E35</f>
        <v>0</v>
      </c>
      <c r="F34" s="3">
        <f>PDI!F34+Print!F35</f>
        <v>0</v>
      </c>
      <c r="G34" s="3">
        <f>PDI!G34+Print!G35</f>
        <v>0</v>
      </c>
      <c r="H34" s="3">
        <f>PDI!H34+Print!H35</f>
        <v>0</v>
      </c>
      <c r="I34" s="3">
        <f>PDI!I34+Print!I35</f>
        <v>0</v>
      </c>
      <c r="J34" s="3">
        <f>PDI!J34+Print!J35</f>
        <v>0</v>
      </c>
      <c r="K34" s="3">
        <f>PDI!K34+Print!K35</f>
        <v>0</v>
      </c>
      <c r="L34" s="3">
        <f>PDI!L34+Print!L35</f>
        <v>0</v>
      </c>
      <c r="M34" s="3">
        <f>PDI!M34+Print!M35</f>
        <v>0</v>
      </c>
      <c r="N34" s="3">
        <f t="shared" si="1"/>
        <v>37</v>
      </c>
    </row>
    <row r="35" spans="1:14">
      <c r="A35" s="22" t="s">
        <v>36</v>
      </c>
      <c r="B35" s="3">
        <f>PDI!B35+Print!B36</f>
        <v>0</v>
      </c>
      <c r="C35" s="3">
        <f>PDI!C35+Print!C36</f>
        <v>0</v>
      </c>
      <c r="D35" s="3">
        <f>PDI!D35+Print!D36</f>
        <v>0</v>
      </c>
      <c r="E35" s="3">
        <f>PDI!E35+Print!E36</f>
        <v>0</v>
      </c>
      <c r="F35" s="3">
        <f>PDI!F35+Print!F36</f>
        <v>0</v>
      </c>
      <c r="G35" s="3">
        <f>PDI!G35+Print!G36</f>
        <v>0</v>
      </c>
      <c r="H35" s="3">
        <f>PDI!H35+Print!H36</f>
        <v>0</v>
      </c>
      <c r="I35" s="3">
        <f>PDI!I35+Print!I36</f>
        <v>0</v>
      </c>
      <c r="J35" s="3">
        <f>PDI!J35+Print!J36</f>
        <v>0</v>
      </c>
      <c r="K35" s="3">
        <f>PDI!K35+Print!K36</f>
        <v>0</v>
      </c>
      <c r="L35" s="3">
        <f>PDI!L35+Print!L36</f>
        <v>0</v>
      </c>
      <c r="M35" s="3">
        <f>PDI!M35+Print!M36</f>
        <v>0</v>
      </c>
      <c r="N35" s="3">
        <f t="shared" si="1"/>
        <v>0</v>
      </c>
    </row>
    <row r="36" spans="1:14">
      <c r="A36" s="22" t="s">
        <v>37</v>
      </c>
      <c r="B36" s="3">
        <f>PDI!B36+Print!B37</f>
        <v>0</v>
      </c>
      <c r="C36" s="3">
        <f>PDI!C36+Print!C37</f>
        <v>0</v>
      </c>
      <c r="D36" s="3">
        <f>PDI!D36+Print!D37</f>
        <v>0</v>
      </c>
      <c r="E36" s="3">
        <f>PDI!E36+Print!E37</f>
        <v>0</v>
      </c>
      <c r="F36" s="3">
        <f>PDI!F36+Print!F37</f>
        <v>0</v>
      </c>
      <c r="G36" s="3">
        <f>PDI!G36+Print!G37</f>
        <v>0</v>
      </c>
      <c r="H36" s="3">
        <f>PDI!H36+Print!H37</f>
        <v>0</v>
      </c>
      <c r="I36" s="3">
        <f>PDI!I36+Print!I37</f>
        <v>0</v>
      </c>
      <c r="J36" s="3">
        <f>PDI!J36+Print!J37</f>
        <v>0</v>
      </c>
      <c r="K36" s="3">
        <f>PDI!K36+Print!K37</f>
        <v>0</v>
      </c>
      <c r="L36" s="3">
        <f>PDI!L36+Print!L37</f>
        <v>0</v>
      </c>
      <c r="M36" s="3">
        <f>PDI!M36+Print!M37</f>
        <v>0</v>
      </c>
      <c r="N36" s="3">
        <f t="shared" si="1"/>
        <v>0</v>
      </c>
    </row>
    <row r="37" spans="1:14">
      <c r="A37" s="22" t="s">
        <v>38</v>
      </c>
      <c r="B37" s="3">
        <f>PDI!B37+Print!B38</f>
        <v>32</v>
      </c>
      <c r="C37" s="3">
        <f>PDI!C37+Print!C38</f>
        <v>32</v>
      </c>
      <c r="D37" s="3">
        <f>PDI!D37+Print!D38</f>
        <v>8</v>
      </c>
      <c r="E37" s="3">
        <f>PDI!E37+Print!E38</f>
        <v>0</v>
      </c>
      <c r="F37" s="3">
        <f>PDI!F37+Print!F38</f>
        <v>0</v>
      </c>
      <c r="G37" s="3">
        <f>PDI!G37+Print!G38</f>
        <v>0</v>
      </c>
      <c r="H37" s="3">
        <f>PDI!H37+Print!H38</f>
        <v>0</v>
      </c>
      <c r="I37" s="3">
        <f>PDI!I37+Print!I38</f>
        <v>0</v>
      </c>
      <c r="J37" s="3">
        <f>PDI!J37+Print!J38</f>
        <v>0</v>
      </c>
      <c r="K37" s="3">
        <f>PDI!K37+Print!K38</f>
        <v>0</v>
      </c>
      <c r="L37" s="3">
        <f>PDI!L37+Print!L38</f>
        <v>0</v>
      </c>
      <c r="M37" s="3">
        <f>PDI!M37+Print!M38</f>
        <v>0</v>
      </c>
      <c r="N37" s="3">
        <f t="shared" si="1"/>
        <v>72</v>
      </c>
    </row>
    <row r="38" spans="1:14">
      <c r="A38" s="24" t="s">
        <v>39</v>
      </c>
      <c r="B38" s="3">
        <f>PDI!B38+Print!B39</f>
        <v>33</v>
      </c>
      <c r="C38" s="3">
        <f>PDI!C38+Print!C39</f>
        <v>31</v>
      </c>
      <c r="D38" s="3">
        <f>PDI!D38+Print!D39</f>
        <v>5</v>
      </c>
      <c r="E38" s="3">
        <f>PDI!E38+Print!E39</f>
        <v>0</v>
      </c>
      <c r="F38" s="3">
        <f>PDI!F38+Print!F39</f>
        <v>0</v>
      </c>
      <c r="G38" s="3">
        <f>PDI!G38+Print!G39</f>
        <v>0</v>
      </c>
      <c r="H38" s="3">
        <f>PDI!H38+Print!H39</f>
        <v>0</v>
      </c>
      <c r="I38" s="3">
        <f>PDI!I38+Print!I39</f>
        <v>0</v>
      </c>
      <c r="J38" s="3">
        <f>PDI!J38+Print!J39</f>
        <v>0</v>
      </c>
      <c r="K38" s="3">
        <f>PDI!K38+Print!K39</f>
        <v>0</v>
      </c>
      <c r="L38" s="3">
        <f>PDI!L38+Print!L39</f>
        <v>0</v>
      </c>
      <c r="M38" s="3">
        <f>PDI!M38+Print!M39</f>
        <v>0</v>
      </c>
      <c r="N38" s="3">
        <f t="shared" si="1"/>
        <v>69</v>
      </c>
    </row>
    <row r="39" spans="1:14">
      <c r="A39" s="22" t="s">
        <v>40</v>
      </c>
      <c r="B39" s="3">
        <f>PDI!B39+Print!B40</f>
        <v>19</v>
      </c>
      <c r="C39" s="3">
        <f>PDI!C39+Print!C40</f>
        <v>16</v>
      </c>
      <c r="D39" s="3">
        <f>PDI!D39+Print!D40</f>
        <v>7</v>
      </c>
      <c r="E39" s="3">
        <f>PDI!E39+Print!E40</f>
        <v>0</v>
      </c>
      <c r="F39" s="3">
        <f>PDI!F39+Print!F40</f>
        <v>0</v>
      </c>
      <c r="G39" s="3">
        <f>PDI!G39+Print!G40</f>
        <v>0</v>
      </c>
      <c r="H39" s="3">
        <f>PDI!H39+Print!H40</f>
        <v>0</v>
      </c>
      <c r="I39" s="3">
        <f>PDI!I39+Print!I40</f>
        <v>0</v>
      </c>
      <c r="J39" s="3">
        <f>PDI!J39+Print!J40</f>
        <v>0</v>
      </c>
      <c r="K39" s="3">
        <f>PDI!K39+Print!K40</f>
        <v>0</v>
      </c>
      <c r="L39" s="3">
        <f>PDI!L39+Print!L40</f>
        <v>0</v>
      </c>
      <c r="M39" s="3">
        <f>PDI!M39+Print!M40</f>
        <v>0</v>
      </c>
      <c r="N39" s="3">
        <f t="shared" si="1"/>
        <v>42</v>
      </c>
    </row>
    <row r="40" spans="1:14">
      <c r="A40" s="30" t="s">
        <v>41</v>
      </c>
      <c r="B40" s="3">
        <f>PDI!B40+Print!B41</f>
        <v>18</v>
      </c>
      <c r="C40" s="3">
        <f>PDI!C40+Print!C41</f>
        <v>17</v>
      </c>
      <c r="D40" s="3">
        <f>PDI!D40+Print!D41</f>
        <v>5</v>
      </c>
      <c r="E40" s="3">
        <f>PDI!E40+Print!E41</f>
        <v>0</v>
      </c>
      <c r="F40" s="3">
        <f>PDI!F40+Print!F41</f>
        <v>0</v>
      </c>
      <c r="G40" s="3">
        <f>PDI!G40+Print!G41</f>
        <v>0</v>
      </c>
      <c r="H40" s="3">
        <f>PDI!H40+Print!H41</f>
        <v>0</v>
      </c>
      <c r="I40" s="3">
        <f>PDI!I40+Print!I41</f>
        <v>0</v>
      </c>
      <c r="J40" s="3">
        <f>PDI!J40+Print!J41</f>
        <v>0</v>
      </c>
      <c r="K40" s="3">
        <f>PDI!K40+Print!K41</f>
        <v>0</v>
      </c>
      <c r="L40" s="3">
        <f>PDI!L40+Print!L41</f>
        <v>0</v>
      </c>
      <c r="M40" s="3">
        <f>PDI!M40+Print!M41</f>
        <v>0</v>
      </c>
      <c r="N40" s="3">
        <f t="shared" ref="N40:N44" si="2">SUM(B40:M40)</f>
        <v>40</v>
      </c>
    </row>
    <row r="41" spans="1:14">
      <c r="A41" s="24" t="s">
        <v>42</v>
      </c>
      <c r="B41" s="3">
        <f>PDI!B41+Print!B42</f>
        <v>38</v>
      </c>
      <c r="C41" s="3">
        <f>PDI!C41+Print!C42</f>
        <v>34</v>
      </c>
      <c r="D41" s="3">
        <f>PDI!D41+Print!D42</f>
        <v>15</v>
      </c>
      <c r="E41" s="3">
        <f>PDI!E41+Print!E42</f>
        <v>0</v>
      </c>
      <c r="F41" s="3">
        <f>PDI!F41+Print!F42</f>
        <v>0</v>
      </c>
      <c r="G41" s="3">
        <f>PDI!G41+Print!G42</f>
        <v>0</v>
      </c>
      <c r="H41" s="3">
        <f>PDI!H41+Print!H42</f>
        <v>0</v>
      </c>
      <c r="I41" s="3">
        <f>PDI!I41+Print!I42</f>
        <v>0</v>
      </c>
      <c r="J41" s="3">
        <f>PDI!J41+Print!J42</f>
        <v>0</v>
      </c>
      <c r="K41" s="3">
        <f>PDI!K41+Print!K42</f>
        <v>0</v>
      </c>
      <c r="L41" s="3">
        <f>PDI!L41+Print!L42</f>
        <v>0</v>
      </c>
      <c r="M41" s="3">
        <f>PDI!M41+Print!M42</f>
        <v>0</v>
      </c>
      <c r="N41" s="3">
        <f t="shared" si="2"/>
        <v>87</v>
      </c>
    </row>
    <row r="42" spans="1:14">
      <c r="A42" s="22" t="s">
        <v>43</v>
      </c>
      <c r="B42" s="3">
        <f>PDI!B42+Print!B43</f>
        <v>0</v>
      </c>
      <c r="C42" s="3">
        <f>PDI!C42+Print!C43</f>
        <v>0</v>
      </c>
      <c r="D42" s="3">
        <f>PDI!D42+Print!D43</f>
        <v>0</v>
      </c>
      <c r="E42" s="3">
        <f>PDI!E42+Print!E43</f>
        <v>0</v>
      </c>
      <c r="F42" s="3">
        <f>PDI!F42+Print!F43</f>
        <v>0</v>
      </c>
      <c r="G42" s="3">
        <f>PDI!G42+Print!G43</f>
        <v>0</v>
      </c>
      <c r="H42" s="3">
        <f>PDI!H42+Print!H43</f>
        <v>0</v>
      </c>
      <c r="I42" s="3">
        <f>PDI!I42+Print!I43</f>
        <v>0</v>
      </c>
      <c r="J42" s="3">
        <f>PDI!J42+Print!J43</f>
        <v>0</v>
      </c>
      <c r="K42" s="3">
        <f>PDI!K42+Print!K43</f>
        <v>0</v>
      </c>
      <c r="L42" s="3">
        <f>PDI!L42+Print!L43</f>
        <v>0</v>
      </c>
      <c r="M42" s="3">
        <f>PDI!M42+Print!M43</f>
        <v>0</v>
      </c>
      <c r="N42" s="3">
        <f t="shared" si="2"/>
        <v>0</v>
      </c>
    </row>
    <row r="43" spans="1:14">
      <c r="A43" s="24" t="s">
        <v>44</v>
      </c>
      <c r="B43" s="3">
        <f>PDI!B43+Print!B44</f>
        <v>16</v>
      </c>
      <c r="C43" s="3">
        <f>PDI!C43+Print!C44</f>
        <v>15</v>
      </c>
      <c r="D43" s="3">
        <f>PDI!D43+Print!D44</f>
        <v>4</v>
      </c>
      <c r="E43" s="3">
        <f>PDI!E43+Print!E44</f>
        <v>0</v>
      </c>
      <c r="F43" s="3">
        <f>PDI!F43+Print!F44</f>
        <v>0</v>
      </c>
      <c r="G43" s="3">
        <f>PDI!G43+Print!G44</f>
        <v>0</v>
      </c>
      <c r="H43" s="3">
        <f>PDI!H43+Print!H44</f>
        <v>0</v>
      </c>
      <c r="I43" s="3">
        <f>PDI!I43+Print!I44</f>
        <v>0</v>
      </c>
      <c r="J43" s="3">
        <f>PDI!J43+Print!J44</f>
        <v>0</v>
      </c>
      <c r="K43" s="3">
        <f>PDI!K43+Print!K44</f>
        <v>0</v>
      </c>
      <c r="L43" s="3">
        <f>PDI!L43+Print!L44</f>
        <v>0</v>
      </c>
      <c r="M43" s="3">
        <f>PDI!M43+Print!M44</f>
        <v>0</v>
      </c>
      <c r="N43" s="3">
        <f t="shared" si="2"/>
        <v>35</v>
      </c>
    </row>
    <row r="44" spans="1:14">
      <c r="A44" s="22" t="s">
        <v>45</v>
      </c>
      <c r="B44" s="3">
        <f>PDI!B44+Print!B45</f>
        <v>18</v>
      </c>
      <c r="C44" s="3">
        <f>PDI!C44+Print!C45</f>
        <v>18</v>
      </c>
      <c r="D44" s="3">
        <f>PDI!D44+Print!D45</f>
        <v>8</v>
      </c>
      <c r="E44" s="3">
        <f>PDI!E44+Print!E45</f>
        <v>0</v>
      </c>
      <c r="F44" s="3">
        <f>PDI!F44+Print!F45</f>
        <v>0</v>
      </c>
      <c r="G44" s="3">
        <f>PDI!G44+Print!G45</f>
        <v>0</v>
      </c>
      <c r="H44" s="3">
        <f>PDI!H44+Print!H45</f>
        <v>0</v>
      </c>
      <c r="I44" s="3">
        <f>PDI!I44+Print!I45</f>
        <v>0</v>
      </c>
      <c r="J44" s="3">
        <f>PDI!J44+Print!J45</f>
        <v>0</v>
      </c>
      <c r="K44" s="3">
        <f>PDI!K44+Print!K45</f>
        <v>0</v>
      </c>
      <c r="L44" s="3">
        <f>PDI!L44+Print!L45</f>
        <v>0</v>
      </c>
      <c r="M44" s="3">
        <f>PDI!M44+Print!M45</f>
        <v>0</v>
      </c>
      <c r="N44" s="3">
        <f t="shared" si="2"/>
        <v>44</v>
      </c>
    </row>
  </sheetData>
  <sortState xmlns:xlrd2="http://schemas.microsoft.com/office/spreadsheetml/2017/richdata2" ref="A21:A44">
    <sortCondition ref="A44"/>
  </sortState>
  <mergeCells count="8">
    <mergeCell ref="K19:L19"/>
    <mergeCell ref="K1:L1"/>
    <mergeCell ref="B1:C1"/>
    <mergeCell ref="E1:F1"/>
    <mergeCell ref="H1:I1"/>
    <mergeCell ref="B19:C19"/>
    <mergeCell ref="E19:F19"/>
    <mergeCell ref="H19:I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"/>
  <sheetViews>
    <sheetView workbookViewId="0">
      <selection activeCell="B17" sqref="B17"/>
    </sheetView>
  </sheetViews>
  <sheetFormatPr defaultRowHeight="14.45"/>
  <cols>
    <col min="1" max="1" width="9.28515625" customWidth="1"/>
    <col min="2" max="2" width="22" customWidth="1"/>
    <col min="3" max="3" width="7.7109375" customWidth="1"/>
    <col min="4" max="4" width="18.85546875" customWidth="1"/>
  </cols>
  <sheetData>
    <row r="1" spans="1:3" ht="26.45" customHeight="1">
      <c r="A1" s="60" t="s">
        <v>0</v>
      </c>
      <c r="B1" s="61"/>
      <c r="C1" s="61"/>
    </row>
    <row r="2" spans="1:3" ht="26.45" customHeight="1" thickBot="1">
      <c r="A2" s="13"/>
      <c r="B2" s="1"/>
    </row>
    <row r="3" spans="1:3" ht="24.6" customHeight="1">
      <c r="A3" s="17" t="s">
        <v>47</v>
      </c>
      <c r="B3" s="16" t="s">
        <v>16</v>
      </c>
      <c r="C3" s="19">
        <f>'Combined League'!N12</f>
        <v>99</v>
      </c>
    </row>
    <row r="4" spans="1:3" ht="24.6" customHeight="1">
      <c r="A4" s="18" t="s">
        <v>48</v>
      </c>
      <c r="B4" s="16" t="s">
        <v>20</v>
      </c>
      <c r="C4" s="19">
        <f>'Combined League'!N16</f>
        <v>92</v>
      </c>
    </row>
    <row r="5" spans="1:3" ht="24.6" customHeight="1">
      <c r="A5" s="20" t="s">
        <v>49</v>
      </c>
      <c r="B5" s="16" t="s">
        <v>13</v>
      </c>
      <c r="C5" s="19">
        <f>'Combined League'!N9</f>
        <v>98</v>
      </c>
    </row>
    <row r="6" spans="1:3" ht="24.6" customHeight="1">
      <c r="B6" s="16" t="s">
        <v>7</v>
      </c>
      <c r="C6" s="19">
        <f>'Combined League'!N3</f>
        <v>93</v>
      </c>
    </row>
    <row r="7" spans="1:3" ht="24.6" customHeight="1">
      <c r="B7" s="16" t="s">
        <v>8</v>
      </c>
      <c r="C7" s="19">
        <f>'Combined League'!N4</f>
        <v>75</v>
      </c>
    </row>
    <row r="8" spans="1:3" ht="24.6" customHeight="1">
      <c r="B8" s="16" t="s">
        <v>12</v>
      </c>
      <c r="C8" s="19">
        <f>'Combined League'!N8</f>
        <v>41</v>
      </c>
    </row>
    <row r="9" spans="1:3" ht="24.6" customHeight="1">
      <c r="B9" s="16" t="s">
        <v>17</v>
      </c>
      <c r="C9" s="19">
        <f>'Combined League'!N13</f>
        <v>76</v>
      </c>
    </row>
    <row r="10" spans="1:3" ht="24.6" customHeight="1">
      <c r="B10" s="16" t="s">
        <v>19</v>
      </c>
      <c r="C10" s="19">
        <f>'Combined League'!N15</f>
        <v>40</v>
      </c>
    </row>
    <row r="11" spans="1:3" ht="24.6" customHeight="1">
      <c r="B11" s="16" t="s">
        <v>9</v>
      </c>
      <c r="C11" s="19">
        <f>'Combined League'!N5</f>
        <v>77</v>
      </c>
    </row>
    <row r="12" spans="1:3" ht="24.75" customHeight="1">
      <c r="A12" s="21"/>
      <c r="B12" s="16" t="s">
        <v>11</v>
      </c>
      <c r="C12" s="19">
        <f>'Combined League'!N7</f>
        <v>38</v>
      </c>
    </row>
    <row r="13" spans="1:3" ht="24.75" customHeight="1">
      <c r="B13" s="16" t="s">
        <v>15</v>
      </c>
      <c r="C13" s="19">
        <f>'Combined League'!N11</f>
        <v>72</v>
      </c>
    </row>
    <row r="14" spans="1:3" ht="24.75" customHeight="1">
      <c r="B14" s="16" t="s">
        <v>10</v>
      </c>
      <c r="C14" s="19">
        <f>'Combined League'!N6</f>
        <v>0</v>
      </c>
    </row>
    <row r="15" spans="1:3" ht="24.75" customHeight="1">
      <c r="B15" s="16" t="s">
        <v>14</v>
      </c>
      <c r="C15" s="19">
        <f>'Combined League'!N10</f>
        <v>0</v>
      </c>
    </row>
    <row r="16" spans="1:3" ht="24.75" customHeight="1">
      <c r="B16" s="16" t="s">
        <v>18</v>
      </c>
      <c r="C16" s="19">
        <f>'Combined League'!N14</f>
        <v>0</v>
      </c>
    </row>
  </sheetData>
  <sortState xmlns:xlrd2="http://schemas.microsoft.com/office/spreadsheetml/2017/richdata2" ref="B3:C16">
    <sortCondition descending="1" ref="C3:C16"/>
  </sortState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5" orientation="portrait" horizontalDpi="360" verticalDpi="360" r:id="rId1"/>
  <headerFooter>
    <oddHeader>&amp;CIsle of Thanet Photographic Society
League Results
2021-2022 Season&amp;R&amp;G</oddHeader>
    <oddFooter>&amp;CPosition at&amp;R&amp;"-,Italic"&amp;14&amp;D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6"/>
  <sheetViews>
    <sheetView workbookViewId="0">
      <selection activeCell="B3" sqref="B3"/>
    </sheetView>
  </sheetViews>
  <sheetFormatPr defaultRowHeight="14.45"/>
  <cols>
    <col min="2" max="2" width="29.85546875" customWidth="1"/>
  </cols>
  <sheetData>
    <row r="1" spans="1:3" ht="25.9" customHeight="1">
      <c r="A1" s="62" t="s">
        <v>21</v>
      </c>
      <c r="B1" s="61"/>
      <c r="C1" s="61"/>
    </row>
    <row r="2" spans="1:3" ht="25.9" customHeight="1" thickBot="1">
      <c r="A2" s="28"/>
      <c r="B2" s="29"/>
      <c r="C2" s="29"/>
    </row>
    <row r="3" spans="1:3" ht="25.9" customHeight="1">
      <c r="A3" s="17" t="s">
        <v>47</v>
      </c>
      <c r="B3" s="24" t="s">
        <v>25</v>
      </c>
      <c r="C3" s="26">
        <f>'Combined League'!N24</f>
        <v>97</v>
      </c>
    </row>
    <row r="4" spans="1:3" ht="25.9" customHeight="1">
      <c r="A4" s="18" t="s">
        <v>48</v>
      </c>
      <c r="B4" s="24" t="s">
        <v>23</v>
      </c>
      <c r="C4" s="26">
        <f>'Combined League'!N22</f>
        <v>88</v>
      </c>
    </row>
    <row r="5" spans="1:3" ht="25.9" customHeight="1">
      <c r="A5" s="20" t="s">
        <v>49</v>
      </c>
      <c r="B5" s="22" t="s">
        <v>45</v>
      </c>
      <c r="C5" s="26">
        <f>'Combined League'!N44</f>
        <v>44</v>
      </c>
    </row>
    <row r="6" spans="1:3" ht="25.9" customHeight="1">
      <c r="A6" s="25"/>
      <c r="B6" s="24" t="s">
        <v>42</v>
      </c>
      <c r="C6" s="26">
        <f>'Combined League'!N41</f>
        <v>87</v>
      </c>
    </row>
    <row r="7" spans="1:3" ht="25.9" customHeight="1">
      <c r="A7" s="25"/>
      <c r="B7" s="22" t="s">
        <v>28</v>
      </c>
      <c r="C7" s="26">
        <f>'Combined League'!N27</f>
        <v>41</v>
      </c>
    </row>
    <row r="8" spans="1:3" ht="25.9" customHeight="1">
      <c r="A8" s="25"/>
      <c r="B8" s="22" t="s">
        <v>30</v>
      </c>
      <c r="C8" s="26">
        <f>'Combined League'!N29</f>
        <v>41</v>
      </c>
    </row>
    <row r="9" spans="1:3" ht="25.9" customHeight="1">
      <c r="A9" s="25"/>
      <c r="B9" s="22" t="s">
        <v>22</v>
      </c>
      <c r="C9" s="26">
        <f>'Combined League'!N21</f>
        <v>40</v>
      </c>
    </row>
    <row r="10" spans="1:3" ht="25.9" customHeight="1">
      <c r="A10" s="25"/>
      <c r="B10" s="24" t="s">
        <v>33</v>
      </c>
      <c r="C10" s="26">
        <f>'Combined League'!N32</f>
        <v>39</v>
      </c>
    </row>
    <row r="11" spans="1:3" ht="25.9" customHeight="1">
      <c r="A11" s="25"/>
      <c r="B11" s="22" t="s">
        <v>27</v>
      </c>
      <c r="C11" s="26">
        <f>'Combined League'!N26</f>
        <v>71</v>
      </c>
    </row>
    <row r="12" spans="1:3" ht="25.9" customHeight="1">
      <c r="A12" s="25"/>
      <c r="B12" s="24" t="s">
        <v>29</v>
      </c>
      <c r="C12" s="26">
        <f>'Combined League'!N28</f>
        <v>75</v>
      </c>
    </row>
    <row r="13" spans="1:3" ht="25.9" customHeight="1">
      <c r="A13" s="25"/>
      <c r="B13" s="24" t="s">
        <v>35</v>
      </c>
      <c r="C13" s="26">
        <f>'Combined League'!N34</f>
        <v>37</v>
      </c>
    </row>
    <row r="14" spans="1:3" ht="25.9" customHeight="1">
      <c r="A14" s="25"/>
      <c r="B14" s="24" t="s">
        <v>39</v>
      </c>
      <c r="C14" s="26">
        <f>'Combined League'!N38</f>
        <v>69</v>
      </c>
    </row>
    <row r="15" spans="1:3" ht="25.9" customHeight="1">
      <c r="A15" s="25"/>
      <c r="B15" s="24" t="s">
        <v>44</v>
      </c>
      <c r="C15" s="26">
        <f>'Combined League'!N43</f>
        <v>35</v>
      </c>
    </row>
    <row r="16" spans="1:3" ht="25.9" customHeight="1">
      <c r="A16" s="25"/>
      <c r="B16" s="22" t="s">
        <v>38</v>
      </c>
      <c r="C16" s="26">
        <f>'Combined League'!N37</f>
        <v>72</v>
      </c>
    </row>
    <row r="17" spans="1:3" ht="25.9" customHeight="1">
      <c r="A17" s="25"/>
      <c r="B17" s="22" t="s">
        <v>32</v>
      </c>
      <c r="C17" s="26">
        <f>'Combined League'!N31</f>
        <v>18</v>
      </c>
    </row>
    <row r="18" spans="1:3" ht="25.9" customHeight="1">
      <c r="A18" s="25"/>
      <c r="B18" s="22" t="s">
        <v>46</v>
      </c>
      <c r="C18" s="26" t="e">
        <f>'Combined League'!#REF!</f>
        <v>#REF!</v>
      </c>
    </row>
    <row r="19" spans="1:3" ht="25.9" customHeight="1">
      <c r="A19" s="25"/>
      <c r="B19" s="22" t="s">
        <v>24</v>
      </c>
      <c r="C19" s="26">
        <f>'Combined League'!N23</f>
        <v>0</v>
      </c>
    </row>
    <row r="20" spans="1:3" ht="24.75" customHeight="1">
      <c r="A20" s="25"/>
      <c r="B20" s="22" t="s">
        <v>26</v>
      </c>
      <c r="C20" s="26">
        <f>'Combined League'!N25</f>
        <v>0</v>
      </c>
    </row>
    <row r="21" spans="1:3" ht="24.75" customHeight="1">
      <c r="B21" s="22" t="s">
        <v>31</v>
      </c>
      <c r="C21" s="26">
        <f>'Combined League'!N30</f>
        <v>0</v>
      </c>
    </row>
    <row r="22" spans="1:3" ht="24.75" customHeight="1">
      <c r="B22" s="22" t="s">
        <v>34</v>
      </c>
      <c r="C22" s="26">
        <f>'Combined League'!N33</f>
        <v>0</v>
      </c>
    </row>
    <row r="23" spans="1:3" ht="24.75" customHeight="1">
      <c r="B23" s="22" t="s">
        <v>36</v>
      </c>
      <c r="C23" s="26">
        <f>'Combined League'!N35</f>
        <v>0</v>
      </c>
    </row>
    <row r="24" spans="1:3" ht="24.75" customHeight="1">
      <c r="B24" s="22" t="s">
        <v>37</v>
      </c>
      <c r="C24" s="26">
        <f>'Combined League'!N36</f>
        <v>0</v>
      </c>
    </row>
    <row r="25" spans="1:3" ht="24.75" customHeight="1">
      <c r="B25" s="22" t="s">
        <v>40</v>
      </c>
      <c r="C25" s="26">
        <f>'Combined League'!N39</f>
        <v>42</v>
      </c>
    </row>
    <row r="26" spans="1:3" ht="24.75" customHeight="1">
      <c r="B26" s="22" t="s">
        <v>43</v>
      </c>
      <c r="C26" s="26">
        <f>'Combined League'!N42</f>
        <v>0</v>
      </c>
    </row>
  </sheetData>
  <sortState xmlns:xlrd2="http://schemas.microsoft.com/office/spreadsheetml/2017/richdata2" ref="B3:C26">
    <sortCondition descending="1" ref="C3:C26"/>
  </sortState>
  <mergeCells count="1">
    <mergeCell ref="A1:C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scale="110" orientation="portrait" r:id="rId1"/>
  <headerFooter>
    <oddHeader>&amp;CIsle of Thanet Photography Society
League Results
2021-2022 Season
&amp;R&amp;G</oddHeader>
    <oddFooter>&amp;CPosition at&amp;R&amp;"-,Italic"&amp;14&amp;D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4772B-BD2F-4A8C-8586-1619EE79A3F2}">
  <dimension ref="A2:L46"/>
  <sheetViews>
    <sheetView topLeftCell="A29" workbookViewId="0">
      <selection activeCell="A34" sqref="A34"/>
    </sheetView>
  </sheetViews>
  <sheetFormatPr defaultRowHeight="14.45"/>
  <cols>
    <col min="1" max="1" width="19.28515625" customWidth="1"/>
    <col min="2" max="2" width="14.42578125" style="29" bestFit="1" customWidth="1"/>
    <col min="3" max="3" width="6.85546875" style="29" bestFit="1" customWidth="1"/>
    <col min="4" max="4" width="6.7109375" style="29" customWidth="1"/>
    <col min="5" max="5" width="13.28515625" style="29" customWidth="1"/>
    <col min="6" max="6" width="8.7109375" style="29" customWidth="1"/>
    <col min="7" max="7" width="8.140625" style="29" customWidth="1"/>
    <col min="8" max="8" width="6.7109375" style="29" bestFit="1" customWidth="1"/>
    <col min="9" max="9" width="7.28515625" style="29" customWidth="1"/>
    <col min="10" max="10" width="7.5703125" style="29" customWidth="1"/>
    <col min="11" max="11" width="10.7109375" style="29" customWidth="1"/>
  </cols>
  <sheetData>
    <row r="2" spans="1:12">
      <c r="A2" t="s">
        <v>50</v>
      </c>
      <c r="B2" s="29" t="s">
        <v>51</v>
      </c>
    </row>
    <row r="3" spans="1:12">
      <c r="A3" t="s">
        <v>52</v>
      </c>
      <c r="B3" s="29" t="s">
        <v>53</v>
      </c>
    </row>
    <row r="4" spans="1:12">
      <c r="A4" t="s">
        <v>54</v>
      </c>
      <c r="B4" s="29" t="s">
        <v>55</v>
      </c>
    </row>
    <row r="5" spans="1:12">
      <c r="A5" t="s">
        <v>56</v>
      </c>
      <c r="B5" s="29" t="s">
        <v>57</v>
      </c>
    </row>
    <row r="6" spans="1:12" ht="15" thickBot="1">
      <c r="L6" s="35" t="s">
        <v>58</v>
      </c>
    </row>
    <row r="7" spans="1:12" ht="52.9">
      <c r="A7" s="4" t="s">
        <v>0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  <c r="G7" s="4" t="s">
        <v>64</v>
      </c>
      <c r="H7" s="4" t="s">
        <v>65</v>
      </c>
      <c r="I7" s="4" t="s">
        <v>66</v>
      </c>
      <c r="J7" s="4" t="s">
        <v>67</v>
      </c>
      <c r="K7" s="4" t="s">
        <v>68</v>
      </c>
    </row>
    <row r="8" spans="1:12">
      <c r="A8" s="16" t="s">
        <v>69</v>
      </c>
      <c r="B8" s="31">
        <v>18</v>
      </c>
      <c r="C8" s="31">
        <v>20</v>
      </c>
      <c r="D8" s="31">
        <v>19</v>
      </c>
      <c r="E8" s="31"/>
      <c r="F8" s="31">
        <v>17</v>
      </c>
      <c r="G8" s="31">
        <v>17</v>
      </c>
      <c r="H8" s="31">
        <v>17</v>
      </c>
      <c r="I8" s="31"/>
      <c r="J8" s="31"/>
      <c r="K8" s="31">
        <v>18</v>
      </c>
    </row>
    <row r="9" spans="1:12">
      <c r="A9" s="16" t="s">
        <v>70</v>
      </c>
      <c r="B9" s="31">
        <v>18</v>
      </c>
      <c r="C9" s="31">
        <v>16</v>
      </c>
      <c r="D9" s="31">
        <v>20</v>
      </c>
      <c r="E9" s="31"/>
      <c r="F9" s="31">
        <v>17</v>
      </c>
      <c r="G9" s="31">
        <v>19</v>
      </c>
      <c r="H9" s="31">
        <v>20</v>
      </c>
      <c r="I9" s="31">
        <v>17</v>
      </c>
      <c r="J9" s="31"/>
      <c r="K9" s="31">
        <v>19</v>
      </c>
      <c r="L9" t="s">
        <v>71</v>
      </c>
    </row>
    <row r="10" spans="1:12">
      <c r="A10" s="16" t="s">
        <v>72</v>
      </c>
      <c r="B10" s="31">
        <v>18</v>
      </c>
      <c r="C10" s="31">
        <v>19</v>
      </c>
      <c r="D10" s="31"/>
      <c r="E10" s="31"/>
      <c r="F10" s="31"/>
      <c r="G10" s="31"/>
      <c r="H10" s="31"/>
      <c r="I10" s="31"/>
      <c r="J10" s="31"/>
      <c r="K10" s="31"/>
    </row>
    <row r="11" spans="1:12">
      <c r="A11" s="16" t="s">
        <v>73</v>
      </c>
      <c r="B11" s="31">
        <v>17</v>
      </c>
      <c r="C11" s="31"/>
      <c r="D11" s="31"/>
      <c r="E11" s="31">
        <v>20</v>
      </c>
      <c r="F11" s="31"/>
      <c r="G11" s="31">
        <v>19</v>
      </c>
      <c r="H11" s="31"/>
      <c r="I11" s="31"/>
      <c r="J11" s="31"/>
      <c r="K11" s="31"/>
    </row>
    <row r="12" spans="1:12">
      <c r="A12" s="16" t="s">
        <v>74</v>
      </c>
      <c r="B12" s="31">
        <v>18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2">
      <c r="A13" s="16" t="s">
        <v>75</v>
      </c>
      <c r="B13" s="31">
        <v>19</v>
      </c>
      <c r="C13" s="31">
        <v>20</v>
      </c>
      <c r="D13" s="31">
        <v>20</v>
      </c>
      <c r="E13" s="31">
        <v>19</v>
      </c>
      <c r="F13" s="31">
        <v>20</v>
      </c>
      <c r="G13" s="31">
        <v>20</v>
      </c>
      <c r="H13" s="31">
        <v>20</v>
      </c>
      <c r="I13" s="31">
        <v>19</v>
      </c>
      <c r="J13" s="31"/>
      <c r="K13" s="31">
        <v>18</v>
      </c>
      <c r="L13" t="s">
        <v>76</v>
      </c>
    </row>
    <row r="14" spans="1:12">
      <c r="A14" s="16" t="s">
        <v>77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2">
      <c r="A15" s="16" t="s">
        <v>78</v>
      </c>
      <c r="B15" s="31">
        <v>16</v>
      </c>
      <c r="C15" s="31">
        <v>18</v>
      </c>
      <c r="D15" s="31">
        <v>17</v>
      </c>
      <c r="E15" s="31">
        <v>17</v>
      </c>
      <c r="F15" s="31">
        <v>18</v>
      </c>
      <c r="G15" s="31">
        <v>17</v>
      </c>
      <c r="H15" s="31">
        <v>18</v>
      </c>
      <c r="I15" s="31"/>
      <c r="J15" s="31"/>
      <c r="K15" s="31">
        <v>18</v>
      </c>
      <c r="L15" t="s">
        <v>71</v>
      </c>
    </row>
    <row r="16" spans="1:12">
      <c r="A16" s="16" t="s">
        <v>79</v>
      </c>
      <c r="B16" s="31">
        <v>19</v>
      </c>
      <c r="C16" s="31">
        <v>20</v>
      </c>
      <c r="D16" s="31">
        <v>18</v>
      </c>
      <c r="E16" s="31">
        <v>18</v>
      </c>
      <c r="F16" s="31">
        <v>20</v>
      </c>
      <c r="G16" s="31">
        <v>20</v>
      </c>
      <c r="H16" s="31">
        <v>19</v>
      </c>
      <c r="I16" s="31">
        <v>20</v>
      </c>
      <c r="J16" s="31"/>
      <c r="K16" s="31">
        <v>20</v>
      </c>
      <c r="L16" t="s">
        <v>71</v>
      </c>
    </row>
    <row r="17" spans="1:12">
      <c r="A17" s="16" t="s">
        <v>80</v>
      </c>
      <c r="B17" s="31">
        <v>18</v>
      </c>
      <c r="C17" s="31">
        <v>17</v>
      </c>
      <c r="D17" s="31">
        <v>19</v>
      </c>
      <c r="E17" s="31">
        <v>19</v>
      </c>
      <c r="F17" s="31">
        <v>20</v>
      </c>
      <c r="G17" s="31">
        <v>17</v>
      </c>
      <c r="H17" s="31">
        <v>17</v>
      </c>
      <c r="I17" s="31">
        <v>20</v>
      </c>
      <c r="J17" s="31"/>
      <c r="K17" s="31">
        <v>20</v>
      </c>
      <c r="L17" t="s">
        <v>71</v>
      </c>
    </row>
    <row r="18" spans="1:12">
      <c r="A18" s="16" t="s">
        <v>81</v>
      </c>
      <c r="B18" s="31">
        <v>18</v>
      </c>
      <c r="C18" s="31"/>
      <c r="D18" s="31"/>
      <c r="E18" s="31"/>
      <c r="F18" s="31"/>
      <c r="G18" s="31">
        <v>18</v>
      </c>
      <c r="H18" s="31"/>
      <c r="I18" s="31"/>
      <c r="J18" s="31"/>
      <c r="K18" s="31"/>
    </row>
    <row r="19" spans="1:12">
      <c r="A19" s="16" t="s">
        <v>82</v>
      </c>
      <c r="B19" s="31">
        <v>20</v>
      </c>
      <c r="C19" s="31">
        <v>19</v>
      </c>
      <c r="D19" s="31">
        <v>19</v>
      </c>
      <c r="E19" s="31">
        <v>20</v>
      </c>
      <c r="F19" s="31">
        <v>19</v>
      </c>
      <c r="G19" s="31">
        <v>17</v>
      </c>
      <c r="H19" s="31">
        <v>20</v>
      </c>
      <c r="I19" s="31">
        <v>17</v>
      </c>
      <c r="J19" s="31"/>
      <c r="K19" s="31">
        <v>20</v>
      </c>
      <c r="L19" t="s">
        <v>76</v>
      </c>
    </row>
    <row r="20" spans="1:12">
      <c r="A20" s="2"/>
    </row>
    <row r="21" spans="1:12" ht="15" thickBot="1">
      <c r="A21" s="2"/>
    </row>
    <row r="22" spans="1:12" ht="52.9">
      <c r="A22" s="4" t="s">
        <v>21</v>
      </c>
      <c r="B22" s="32" t="s">
        <v>59</v>
      </c>
      <c r="C22" s="32" t="s">
        <v>60</v>
      </c>
      <c r="D22" s="32" t="s">
        <v>61</v>
      </c>
      <c r="E22" s="32" t="s">
        <v>62</v>
      </c>
      <c r="F22" s="32" t="s">
        <v>63</v>
      </c>
      <c r="G22" s="32" t="s">
        <v>64</v>
      </c>
      <c r="H22" s="32" t="s">
        <v>65</v>
      </c>
      <c r="I22" s="32" t="s">
        <v>66</v>
      </c>
      <c r="J22" s="32" t="s">
        <v>67</v>
      </c>
      <c r="K22" s="32" t="s">
        <v>68</v>
      </c>
    </row>
    <row r="23" spans="1:12">
      <c r="A23" s="22" t="s">
        <v>83</v>
      </c>
      <c r="B23" s="33">
        <v>18</v>
      </c>
      <c r="C23" s="33"/>
      <c r="D23" s="31">
        <v>19</v>
      </c>
      <c r="E23" s="31">
        <v>16</v>
      </c>
      <c r="F23" s="31">
        <v>16</v>
      </c>
      <c r="G23" s="31">
        <v>18</v>
      </c>
      <c r="H23" s="31"/>
      <c r="I23" s="31">
        <v>20</v>
      </c>
      <c r="J23" s="31"/>
      <c r="K23" s="31"/>
      <c r="L23">
        <v>6</v>
      </c>
    </row>
    <row r="24" spans="1:12">
      <c r="A24" s="23" t="s">
        <v>84</v>
      </c>
      <c r="B24" s="33">
        <v>19</v>
      </c>
      <c r="C24" s="33">
        <v>18</v>
      </c>
      <c r="D24" s="31"/>
      <c r="E24" s="31">
        <v>16</v>
      </c>
      <c r="F24" s="31">
        <v>20</v>
      </c>
      <c r="G24" s="31">
        <v>17</v>
      </c>
      <c r="H24" s="31"/>
      <c r="I24" s="31">
        <v>18</v>
      </c>
      <c r="J24" s="31"/>
      <c r="K24" s="31">
        <v>17</v>
      </c>
      <c r="L24">
        <v>7</v>
      </c>
    </row>
    <row r="25" spans="1:12">
      <c r="A25" s="22" t="s">
        <v>85</v>
      </c>
      <c r="B25" s="33"/>
      <c r="C25" s="33"/>
      <c r="D25" s="31"/>
      <c r="E25" s="31"/>
      <c r="F25" s="31"/>
      <c r="G25" s="31"/>
      <c r="H25" s="31"/>
      <c r="I25" s="31"/>
      <c r="J25" s="31"/>
      <c r="K25" s="31"/>
    </row>
    <row r="26" spans="1:12">
      <c r="A26" s="23" t="s">
        <v>86</v>
      </c>
      <c r="B26" s="33">
        <v>20</v>
      </c>
      <c r="C26" s="33">
        <v>20</v>
      </c>
      <c r="D26" s="31">
        <v>20</v>
      </c>
      <c r="E26" s="31">
        <v>19</v>
      </c>
      <c r="F26" s="31"/>
      <c r="G26" s="31"/>
      <c r="H26" s="31"/>
      <c r="I26" s="31"/>
      <c r="J26" s="31"/>
      <c r="K26" s="31"/>
      <c r="L26">
        <v>4</v>
      </c>
    </row>
    <row r="27" spans="1:12">
      <c r="A27" s="22" t="s">
        <v>87</v>
      </c>
      <c r="B27" s="33"/>
      <c r="C27" s="33"/>
      <c r="D27" s="31"/>
      <c r="E27" s="31"/>
      <c r="F27" s="31"/>
      <c r="G27" s="31"/>
      <c r="H27" s="31"/>
      <c r="I27" s="31"/>
      <c r="J27" s="31"/>
      <c r="K27" s="31"/>
    </row>
    <row r="28" spans="1:12">
      <c r="A28" s="22" t="s">
        <v>88</v>
      </c>
      <c r="B28" s="33">
        <v>17</v>
      </c>
      <c r="C28" s="33">
        <v>16</v>
      </c>
      <c r="D28" s="31">
        <v>18</v>
      </c>
      <c r="E28" s="31">
        <v>17</v>
      </c>
      <c r="F28" s="31">
        <v>18</v>
      </c>
      <c r="G28" s="31">
        <v>18</v>
      </c>
      <c r="H28" s="31">
        <v>19</v>
      </c>
      <c r="I28" s="31">
        <v>16</v>
      </c>
      <c r="J28" s="31"/>
      <c r="K28" s="31">
        <v>17</v>
      </c>
      <c r="L28" t="s">
        <v>76</v>
      </c>
    </row>
    <row r="29" spans="1:12">
      <c r="A29" s="22" t="s">
        <v>89</v>
      </c>
      <c r="B29" s="33">
        <v>18</v>
      </c>
      <c r="C29" s="33"/>
      <c r="D29" s="31">
        <v>19</v>
      </c>
      <c r="E29" s="31"/>
      <c r="F29" s="31"/>
      <c r="G29" s="31"/>
      <c r="H29" s="31"/>
      <c r="I29" s="31"/>
      <c r="J29" s="31"/>
      <c r="K29" s="31"/>
      <c r="L29">
        <v>2</v>
      </c>
    </row>
    <row r="30" spans="1:12">
      <c r="A30" s="23" t="s">
        <v>90</v>
      </c>
      <c r="B30" s="33">
        <v>17</v>
      </c>
      <c r="C30" s="33">
        <v>18</v>
      </c>
      <c r="D30" s="31">
        <v>19</v>
      </c>
      <c r="E30" s="31"/>
      <c r="F30" s="31"/>
      <c r="G30" s="31"/>
      <c r="H30" s="31"/>
      <c r="I30" s="31"/>
      <c r="J30" s="31"/>
      <c r="K30" s="31"/>
    </row>
    <row r="31" spans="1:12">
      <c r="A31" s="22" t="s">
        <v>91</v>
      </c>
      <c r="B31" s="33">
        <v>18</v>
      </c>
      <c r="C31" s="33"/>
      <c r="D31" s="31">
        <v>17</v>
      </c>
      <c r="E31" s="31"/>
      <c r="F31" s="31"/>
      <c r="G31" s="31">
        <v>18</v>
      </c>
      <c r="H31" s="31"/>
      <c r="I31" s="31"/>
      <c r="J31" s="31"/>
      <c r="K31" s="31"/>
      <c r="L31">
        <v>3</v>
      </c>
    </row>
    <row r="32" spans="1:12">
      <c r="A32" s="22" t="s">
        <v>92</v>
      </c>
      <c r="B32" s="33"/>
      <c r="C32" s="33"/>
      <c r="D32" s="31"/>
      <c r="E32" s="31"/>
      <c r="F32" s="31"/>
      <c r="G32" s="31"/>
      <c r="H32" s="31"/>
      <c r="I32" s="31"/>
      <c r="J32" s="31"/>
      <c r="K32" s="31"/>
    </row>
    <row r="33" spans="1:12">
      <c r="A33" s="22" t="s">
        <v>93</v>
      </c>
      <c r="B33" s="33">
        <v>17</v>
      </c>
      <c r="C33" s="33"/>
      <c r="D33" s="31">
        <v>16</v>
      </c>
      <c r="E33" s="31">
        <v>18</v>
      </c>
      <c r="F33" s="31"/>
      <c r="G33" s="31">
        <v>16</v>
      </c>
      <c r="H33" s="31"/>
      <c r="I33" s="31">
        <v>20</v>
      </c>
      <c r="J33" s="31"/>
      <c r="K33" s="31"/>
      <c r="L33">
        <v>5</v>
      </c>
    </row>
    <row r="34" spans="1:12">
      <c r="A34" s="23" t="s">
        <v>94</v>
      </c>
      <c r="B34" s="33">
        <v>18</v>
      </c>
      <c r="C34" s="33"/>
      <c r="D34" s="31">
        <v>19</v>
      </c>
      <c r="E34" s="31">
        <v>16</v>
      </c>
      <c r="F34" s="31"/>
      <c r="G34" s="31"/>
      <c r="H34" s="31"/>
      <c r="I34" s="31"/>
      <c r="J34" s="31"/>
      <c r="K34" s="31"/>
      <c r="L34">
        <v>3</v>
      </c>
    </row>
    <row r="35" spans="1:12">
      <c r="A35" s="23" t="s">
        <v>95</v>
      </c>
      <c r="B35" s="33">
        <v>17</v>
      </c>
      <c r="C35" s="33"/>
      <c r="D35" s="31"/>
      <c r="E35" s="31"/>
      <c r="F35" s="31"/>
      <c r="G35" s="31"/>
      <c r="H35" s="31"/>
      <c r="I35" s="31"/>
      <c r="J35" s="31"/>
      <c r="K35" s="31"/>
    </row>
    <row r="36" spans="1:12">
      <c r="A36" s="22" t="s">
        <v>96</v>
      </c>
      <c r="B36" s="33"/>
      <c r="C36" s="33"/>
      <c r="D36" s="31">
        <v>19</v>
      </c>
      <c r="E36" s="31"/>
      <c r="F36" s="31"/>
      <c r="G36" s="31">
        <v>17</v>
      </c>
      <c r="H36" s="31"/>
      <c r="I36" s="31">
        <v>17</v>
      </c>
      <c r="J36" s="31"/>
      <c r="K36" s="31"/>
      <c r="L36">
        <v>3</v>
      </c>
    </row>
    <row r="37" spans="1:12">
      <c r="A37" s="22" t="s">
        <v>97</v>
      </c>
      <c r="B37" s="33"/>
      <c r="C37" s="33"/>
      <c r="D37" s="31">
        <v>18</v>
      </c>
      <c r="E37" s="31">
        <v>20</v>
      </c>
      <c r="F37" s="31"/>
      <c r="G37" s="31">
        <v>20</v>
      </c>
      <c r="H37" s="31">
        <v>20</v>
      </c>
      <c r="I37" s="31">
        <v>18</v>
      </c>
      <c r="J37" s="31"/>
      <c r="K37" s="31">
        <v>18</v>
      </c>
      <c r="L37">
        <v>6</v>
      </c>
    </row>
    <row r="38" spans="1:12">
      <c r="A38" s="22" t="s">
        <v>98</v>
      </c>
      <c r="B38" s="33"/>
      <c r="C38" s="33"/>
      <c r="D38" s="31"/>
      <c r="E38" s="31"/>
      <c r="F38" s="31"/>
      <c r="G38" s="31"/>
      <c r="H38" s="31"/>
      <c r="I38" s="31"/>
      <c r="J38" s="31"/>
      <c r="K38" s="31"/>
    </row>
    <row r="39" spans="1:12">
      <c r="A39" s="22" t="s">
        <v>99</v>
      </c>
      <c r="B39" s="33">
        <v>16</v>
      </c>
      <c r="C39" s="33">
        <v>18</v>
      </c>
      <c r="D39" s="31">
        <v>17</v>
      </c>
      <c r="E39" s="31">
        <v>19</v>
      </c>
      <c r="F39" s="31"/>
      <c r="G39" s="31"/>
      <c r="H39" s="31"/>
      <c r="I39" s="31"/>
      <c r="J39" s="31"/>
      <c r="K39" s="31">
        <v>16</v>
      </c>
      <c r="L39">
        <v>5</v>
      </c>
    </row>
    <row r="40" spans="1:12">
      <c r="A40" s="23" t="s">
        <v>100</v>
      </c>
      <c r="B40" s="33">
        <v>18</v>
      </c>
      <c r="C40" s="33"/>
      <c r="D40" s="31">
        <v>20</v>
      </c>
      <c r="E40" s="31">
        <v>17</v>
      </c>
      <c r="F40" s="31">
        <v>19</v>
      </c>
      <c r="G40" s="31">
        <v>19</v>
      </c>
      <c r="H40" s="31">
        <v>20</v>
      </c>
      <c r="I40" s="31"/>
      <c r="J40" s="31"/>
      <c r="K40" s="31">
        <v>18</v>
      </c>
    </row>
    <row r="41" spans="1:12">
      <c r="A41" s="22" t="s">
        <v>101</v>
      </c>
      <c r="B41" s="33"/>
      <c r="C41" s="33">
        <v>19</v>
      </c>
      <c r="D41" s="31">
        <v>17</v>
      </c>
      <c r="E41" s="31"/>
      <c r="F41" s="31"/>
      <c r="G41" s="31">
        <v>19</v>
      </c>
      <c r="H41" s="31"/>
      <c r="I41" s="31"/>
      <c r="J41" s="31"/>
      <c r="K41" s="31"/>
      <c r="L41">
        <v>3</v>
      </c>
    </row>
    <row r="42" spans="1:12">
      <c r="A42" s="30" t="s">
        <v>102</v>
      </c>
      <c r="B42" s="33">
        <v>18</v>
      </c>
      <c r="C42" s="33">
        <v>18</v>
      </c>
      <c r="D42" s="31">
        <v>17</v>
      </c>
      <c r="E42" s="31">
        <v>20</v>
      </c>
      <c r="F42" s="31">
        <v>20</v>
      </c>
      <c r="G42" s="31">
        <v>19</v>
      </c>
      <c r="H42" s="31">
        <v>20</v>
      </c>
      <c r="I42" s="31">
        <v>20</v>
      </c>
      <c r="J42" s="31"/>
      <c r="K42" s="31">
        <v>17</v>
      </c>
      <c r="L42" t="s">
        <v>76</v>
      </c>
    </row>
    <row r="43" spans="1:12">
      <c r="A43" s="23" t="s">
        <v>103</v>
      </c>
      <c r="B43" s="33">
        <v>18</v>
      </c>
      <c r="C43" s="33">
        <v>20</v>
      </c>
      <c r="D43" s="31">
        <v>16</v>
      </c>
      <c r="E43" s="31"/>
      <c r="F43" s="31"/>
      <c r="G43" s="31"/>
      <c r="H43" s="31"/>
      <c r="I43" s="31"/>
      <c r="J43" s="31"/>
      <c r="K43" s="31"/>
      <c r="L43">
        <v>3</v>
      </c>
    </row>
    <row r="44" spans="1:12">
      <c r="A44" s="22" t="s">
        <v>104</v>
      </c>
      <c r="B44" s="33">
        <v>16</v>
      </c>
      <c r="C44" s="33"/>
      <c r="D44" s="31">
        <v>17</v>
      </c>
      <c r="E44" s="31">
        <v>16</v>
      </c>
      <c r="F44" s="31"/>
      <c r="G44" s="31">
        <v>17</v>
      </c>
      <c r="H44" s="31"/>
      <c r="I44" s="31">
        <v>18</v>
      </c>
      <c r="J44" s="31"/>
      <c r="K44" s="31">
        <v>17</v>
      </c>
      <c r="L44">
        <v>6</v>
      </c>
    </row>
    <row r="45" spans="1:12">
      <c r="A45" s="23" t="s">
        <v>105</v>
      </c>
      <c r="B45" s="33">
        <v>16</v>
      </c>
      <c r="C45" s="33"/>
      <c r="D45" s="31">
        <v>17</v>
      </c>
      <c r="E45" s="31"/>
      <c r="F45" s="31">
        <v>17</v>
      </c>
      <c r="G45" s="31">
        <v>16</v>
      </c>
      <c r="H45" s="31"/>
      <c r="I45" s="31"/>
      <c r="J45" s="31"/>
      <c r="K45" s="31">
        <v>16</v>
      </c>
      <c r="L45">
        <v>5</v>
      </c>
    </row>
    <row r="46" spans="1:12">
      <c r="A46" s="22" t="s">
        <v>106</v>
      </c>
      <c r="B46" s="33">
        <v>18</v>
      </c>
      <c r="C46" s="33"/>
      <c r="D46" s="31">
        <v>18</v>
      </c>
      <c r="E46" s="31">
        <v>17</v>
      </c>
      <c r="F46" s="31"/>
      <c r="G46" s="31"/>
      <c r="H46" s="31"/>
      <c r="I46" s="31"/>
      <c r="J46" s="31"/>
      <c r="K46" s="31"/>
      <c r="L46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1"/>
  <sheetViews>
    <sheetView tabSelected="1" topLeftCell="A28" zoomScaleNormal="100" workbookViewId="0">
      <pane xSplit="1" topLeftCell="B6" activePane="topRight" state="frozen"/>
      <selection pane="topRight" activeCell="M1" sqref="M1:M1048576"/>
    </sheetView>
  </sheetViews>
  <sheetFormatPr defaultRowHeight="15"/>
  <cols>
    <col min="1" max="1" width="19.28515625" customWidth="1"/>
    <col min="2" max="2" width="14.42578125" style="29" bestFit="1" customWidth="1"/>
    <col min="3" max="3" width="9.28515625" style="29" customWidth="1"/>
    <col min="4" max="4" width="10.42578125" style="29" customWidth="1"/>
    <col min="5" max="5" width="11.85546875" style="29" customWidth="1"/>
    <col min="6" max="6" width="13" style="29" customWidth="1"/>
    <col min="7" max="7" width="11" style="29" customWidth="1"/>
    <col min="8" max="8" width="10.28515625" style="29" customWidth="1"/>
    <col min="9" max="9" width="9.5703125" style="29" customWidth="1"/>
    <col min="10" max="10" width="13.28515625" style="29" customWidth="1"/>
    <col min="11" max="11" width="12.140625" style="29" customWidth="1"/>
    <col min="12" max="12" width="11.7109375" style="29" customWidth="1"/>
    <col min="13" max="13" width="18.28515625" style="51" customWidth="1"/>
    <col min="14" max="14" width="31.5703125" bestFit="1" customWidth="1"/>
    <col min="15" max="15" width="12.28515625" customWidth="1"/>
  </cols>
  <sheetData>
    <row r="1" spans="1:15">
      <c r="M1" s="51" t="s">
        <v>107</v>
      </c>
    </row>
    <row r="2" spans="1:15">
      <c r="A2" s="37" t="s">
        <v>50</v>
      </c>
      <c r="B2" s="37" t="s">
        <v>51</v>
      </c>
    </row>
    <row r="3" spans="1:15">
      <c r="A3" s="38" t="s">
        <v>52</v>
      </c>
      <c r="B3" s="38" t="s">
        <v>53</v>
      </c>
    </row>
    <row r="4" spans="1:15">
      <c r="A4" s="34" t="s">
        <v>54</v>
      </c>
      <c r="B4" s="39" t="s">
        <v>55</v>
      </c>
    </row>
    <row r="5" spans="1:15">
      <c r="A5" s="36" t="s">
        <v>56</v>
      </c>
      <c r="B5" s="40" t="s">
        <v>57</v>
      </c>
      <c r="N5" s="48" t="s">
        <v>108</v>
      </c>
      <c r="O5" s="47"/>
    </row>
    <row r="6" spans="1:15" ht="45.75">
      <c r="M6" s="52" t="s">
        <v>109</v>
      </c>
      <c r="N6" s="37" t="s">
        <v>110</v>
      </c>
      <c r="O6" s="38" t="s">
        <v>111</v>
      </c>
    </row>
    <row r="7" spans="1:15" ht="24">
      <c r="A7" s="4" t="s">
        <v>0</v>
      </c>
      <c r="B7" s="4" t="s">
        <v>59</v>
      </c>
      <c r="C7" s="4" t="s">
        <v>60</v>
      </c>
      <c r="D7" s="4" t="s">
        <v>61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112</v>
      </c>
      <c r="K7" s="4" t="s">
        <v>113</v>
      </c>
      <c r="L7" s="4" t="s">
        <v>114</v>
      </c>
    </row>
    <row r="8" spans="1:15" ht="45.75">
      <c r="A8" s="16" t="s">
        <v>69</v>
      </c>
      <c r="B8" s="41" t="s">
        <v>115</v>
      </c>
      <c r="C8" s="45" t="s">
        <v>116</v>
      </c>
      <c r="D8" s="45" t="s">
        <v>117</v>
      </c>
      <c r="E8" s="31"/>
      <c r="F8" s="45" t="s">
        <v>118</v>
      </c>
      <c r="G8" s="45" t="s">
        <v>119</v>
      </c>
      <c r="H8" s="31"/>
      <c r="I8" s="31"/>
      <c r="J8" s="45" t="s">
        <v>120</v>
      </c>
      <c r="K8" s="45" t="s">
        <v>121</v>
      </c>
      <c r="L8" s="31"/>
      <c r="N8" s="37" t="s">
        <v>122</v>
      </c>
    </row>
    <row r="9" spans="1:15" ht="45.75">
      <c r="A9" s="16" t="s">
        <v>70</v>
      </c>
      <c r="B9" s="45" t="s">
        <v>116</v>
      </c>
      <c r="C9" s="31"/>
      <c r="D9" s="45" t="s">
        <v>123</v>
      </c>
      <c r="E9" s="45" t="s">
        <v>124</v>
      </c>
      <c r="F9" s="45" t="s">
        <v>120</v>
      </c>
      <c r="G9" s="31"/>
      <c r="H9" s="31"/>
      <c r="I9" s="45" t="s">
        <v>121</v>
      </c>
      <c r="J9" s="31"/>
      <c r="K9" s="31"/>
      <c r="L9" s="31"/>
      <c r="M9" s="52" t="s">
        <v>71</v>
      </c>
    </row>
    <row r="10" spans="1:15" ht="60.75">
      <c r="A10" s="43" t="s">
        <v>125</v>
      </c>
      <c r="B10" s="46" t="s">
        <v>126</v>
      </c>
      <c r="C10" s="46" t="s">
        <v>127</v>
      </c>
      <c r="D10" s="46" t="s">
        <v>128</v>
      </c>
      <c r="E10" s="46" t="s">
        <v>129</v>
      </c>
      <c r="F10" s="46" t="s">
        <v>130</v>
      </c>
      <c r="G10" s="46" t="s">
        <v>131</v>
      </c>
      <c r="H10" s="45" t="s">
        <v>116</v>
      </c>
      <c r="I10" s="45" t="s">
        <v>117</v>
      </c>
      <c r="J10" s="46" t="s">
        <v>132</v>
      </c>
      <c r="K10" s="46" t="s">
        <v>133</v>
      </c>
      <c r="L10" s="45" t="s">
        <v>124</v>
      </c>
      <c r="N10" s="37" t="s">
        <v>122</v>
      </c>
    </row>
    <row r="11" spans="1:15" ht="45.75">
      <c r="A11" s="43" t="s">
        <v>73</v>
      </c>
      <c r="B11" s="46" t="s">
        <v>134</v>
      </c>
      <c r="C11" s="44"/>
      <c r="D11" s="46" t="s">
        <v>130</v>
      </c>
      <c r="E11" s="46" t="s">
        <v>135</v>
      </c>
      <c r="F11" s="44"/>
      <c r="G11" s="46" t="s">
        <v>136</v>
      </c>
      <c r="H11" s="46" t="s">
        <v>137</v>
      </c>
      <c r="I11" s="44"/>
      <c r="J11" s="44"/>
      <c r="K11" s="44" t="s">
        <v>138</v>
      </c>
      <c r="L11" s="44"/>
      <c r="N11" s="37" t="s">
        <v>122</v>
      </c>
    </row>
    <row r="12" spans="1:15" ht="45.75">
      <c r="A12" s="16" t="s">
        <v>75</v>
      </c>
      <c r="B12" s="45" t="s">
        <v>139</v>
      </c>
      <c r="C12" s="45" t="s">
        <v>123</v>
      </c>
      <c r="D12" s="45" t="s">
        <v>124</v>
      </c>
      <c r="E12" s="45" t="s">
        <v>120</v>
      </c>
      <c r="F12" s="31"/>
      <c r="G12" s="45" t="s">
        <v>140</v>
      </c>
      <c r="H12" s="45" t="s">
        <v>119</v>
      </c>
      <c r="I12" s="31"/>
      <c r="J12" s="31"/>
      <c r="K12" s="31"/>
      <c r="L12" s="31"/>
      <c r="M12" s="52" t="s">
        <v>76</v>
      </c>
    </row>
    <row r="13" spans="1:15" ht="45.75">
      <c r="A13" s="16" t="s">
        <v>78</v>
      </c>
      <c r="B13" s="45" t="s">
        <v>116</v>
      </c>
      <c r="C13" s="45" t="s">
        <v>141</v>
      </c>
      <c r="D13" s="45" t="s">
        <v>124</v>
      </c>
      <c r="E13" s="31"/>
      <c r="F13" s="31"/>
      <c r="G13" s="31"/>
      <c r="H13" s="31"/>
      <c r="I13" s="31"/>
      <c r="J13" s="45" t="s">
        <v>142</v>
      </c>
      <c r="K13" s="45" t="s">
        <v>143</v>
      </c>
      <c r="L13" s="31"/>
      <c r="M13" s="52" t="s">
        <v>71</v>
      </c>
    </row>
    <row r="14" spans="1:15" ht="45.75">
      <c r="A14" s="16" t="s">
        <v>79</v>
      </c>
      <c r="B14" s="45" t="s">
        <v>144</v>
      </c>
      <c r="C14" s="45" t="s">
        <v>141</v>
      </c>
      <c r="D14" s="45" t="s">
        <v>145</v>
      </c>
      <c r="E14" s="31"/>
      <c r="F14" s="31"/>
      <c r="G14" s="31"/>
      <c r="H14" s="45" t="s">
        <v>140</v>
      </c>
      <c r="I14" s="45" t="s">
        <v>146</v>
      </c>
      <c r="J14" s="45" t="s">
        <v>147</v>
      </c>
      <c r="K14" s="31"/>
      <c r="L14" s="45" t="s">
        <v>148</v>
      </c>
      <c r="M14" s="52" t="s">
        <v>71</v>
      </c>
    </row>
    <row r="15" spans="1:15" ht="45.75">
      <c r="A15" s="23" t="s">
        <v>100</v>
      </c>
      <c r="B15" s="46" t="s">
        <v>149</v>
      </c>
      <c r="C15" s="31"/>
      <c r="D15" s="31"/>
      <c r="E15" s="31"/>
      <c r="F15" s="45" t="s">
        <v>139</v>
      </c>
      <c r="G15" s="31"/>
      <c r="H15" s="31"/>
      <c r="I15" s="31"/>
      <c r="J15" s="45" t="s">
        <v>123</v>
      </c>
      <c r="K15" s="31"/>
      <c r="L15" s="31"/>
      <c r="N15" s="37" t="s">
        <v>150</v>
      </c>
    </row>
    <row r="16" spans="1:15" ht="45.75">
      <c r="A16" s="16" t="s">
        <v>80</v>
      </c>
      <c r="B16" s="45" t="s">
        <v>139</v>
      </c>
      <c r="C16" s="45" t="s">
        <v>141</v>
      </c>
      <c r="D16" s="45" t="s">
        <v>145</v>
      </c>
      <c r="E16" s="31"/>
      <c r="F16" s="45" t="s">
        <v>147</v>
      </c>
      <c r="G16" s="45" t="s">
        <v>151</v>
      </c>
      <c r="H16" s="31"/>
      <c r="I16" s="45" t="s">
        <v>152</v>
      </c>
      <c r="J16" s="45" t="s">
        <v>121</v>
      </c>
      <c r="K16" s="31"/>
      <c r="L16" s="31"/>
      <c r="M16" s="52" t="s">
        <v>71</v>
      </c>
    </row>
    <row r="17" spans="1:15" ht="39" customHeight="1">
      <c r="A17" s="30" t="s">
        <v>102</v>
      </c>
      <c r="B17" s="33"/>
      <c r="C17" s="33"/>
      <c r="D17" s="31"/>
      <c r="E17" s="31"/>
      <c r="F17" s="31"/>
      <c r="G17" s="31"/>
      <c r="H17" s="31"/>
      <c r="I17" s="31"/>
      <c r="J17" s="31"/>
      <c r="K17" s="31"/>
      <c r="L17" s="31"/>
      <c r="M17" s="52" t="s">
        <v>76</v>
      </c>
    </row>
    <row r="18" spans="1:15" ht="76.5">
      <c r="A18" s="16" t="s">
        <v>82</v>
      </c>
      <c r="B18" s="45" t="s">
        <v>153</v>
      </c>
      <c r="C18" s="45" t="s">
        <v>123</v>
      </c>
      <c r="D18" s="45" t="s">
        <v>118</v>
      </c>
      <c r="E18" s="45" t="s">
        <v>147</v>
      </c>
      <c r="F18" s="45" t="s">
        <v>121</v>
      </c>
      <c r="G18" s="45" t="s">
        <v>154</v>
      </c>
      <c r="H18" s="45" t="s">
        <v>155</v>
      </c>
      <c r="I18" s="45" t="s">
        <v>156</v>
      </c>
      <c r="J18" s="45" t="s">
        <v>151</v>
      </c>
      <c r="K18" s="45" t="s">
        <v>148</v>
      </c>
      <c r="L18" s="33"/>
      <c r="M18" s="52" t="s">
        <v>76</v>
      </c>
      <c r="O18" s="50" t="s">
        <v>157</v>
      </c>
    </row>
    <row r="19" spans="1:15">
      <c r="A19" s="2"/>
    </row>
    <row r="20" spans="1:15">
      <c r="A20" s="2"/>
    </row>
    <row r="21" spans="1:15" ht="24">
      <c r="A21" s="4" t="s">
        <v>21</v>
      </c>
      <c r="B21" s="4" t="s">
        <v>59</v>
      </c>
      <c r="C21" s="4" t="s">
        <v>60</v>
      </c>
      <c r="D21" s="4" t="s">
        <v>61</v>
      </c>
      <c r="E21" s="4" t="s">
        <v>63</v>
      </c>
      <c r="F21" s="4" t="s">
        <v>64</v>
      </c>
      <c r="G21" s="4" t="s">
        <v>65</v>
      </c>
      <c r="H21" s="4" t="s">
        <v>66</v>
      </c>
      <c r="I21" s="4" t="s">
        <v>67</v>
      </c>
      <c r="J21" s="4" t="s">
        <v>112</v>
      </c>
      <c r="K21" s="4" t="s">
        <v>113</v>
      </c>
      <c r="L21" s="4" t="s">
        <v>114</v>
      </c>
    </row>
    <row r="22" spans="1:15" ht="60.75">
      <c r="A22" s="22" t="s">
        <v>83</v>
      </c>
      <c r="B22" s="46" t="s">
        <v>158</v>
      </c>
      <c r="C22" s="46" t="s">
        <v>131</v>
      </c>
      <c r="D22" s="42" t="s">
        <v>116</v>
      </c>
      <c r="E22" s="31"/>
      <c r="F22" s="31"/>
      <c r="G22" s="31"/>
      <c r="H22" s="42" t="s">
        <v>159</v>
      </c>
      <c r="I22" s="42" t="s">
        <v>145</v>
      </c>
      <c r="J22" s="31"/>
      <c r="K22" s="31"/>
      <c r="L22" s="31"/>
      <c r="N22" s="37" t="s">
        <v>150</v>
      </c>
    </row>
    <row r="23" spans="1:15" ht="45.75">
      <c r="A23" s="23" t="s">
        <v>84</v>
      </c>
      <c r="B23" s="46" t="s">
        <v>137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N23" s="37" t="s">
        <v>150</v>
      </c>
    </row>
    <row r="24" spans="1:15" ht="45.75">
      <c r="A24" s="23" t="s">
        <v>160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46" t="s">
        <v>161</v>
      </c>
      <c r="N24" s="37"/>
    </row>
    <row r="25" spans="1:15" ht="27.6" customHeight="1">
      <c r="A25" s="23" t="s">
        <v>86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5" ht="45.75">
      <c r="A26" s="22" t="s">
        <v>88</v>
      </c>
      <c r="B26" s="31"/>
      <c r="C26" s="45" t="s">
        <v>116</v>
      </c>
      <c r="D26" s="45" t="s">
        <v>117</v>
      </c>
      <c r="E26" s="31"/>
      <c r="F26" s="31"/>
      <c r="G26" s="31"/>
      <c r="H26" s="45" t="s">
        <v>162</v>
      </c>
      <c r="I26" s="31"/>
      <c r="J26" s="45" t="s">
        <v>118</v>
      </c>
      <c r="K26" s="31"/>
      <c r="L26" s="31"/>
      <c r="M26" s="52" t="s">
        <v>76</v>
      </c>
    </row>
    <row r="27" spans="1:15" ht="60.75">
      <c r="A27" s="22" t="s">
        <v>89</v>
      </c>
      <c r="B27" s="46" t="s">
        <v>163</v>
      </c>
      <c r="C27" s="46" t="s">
        <v>164</v>
      </c>
      <c r="D27" s="46" t="s">
        <v>165</v>
      </c>
      <c r="E27" s="31"/>
      <c r="F27" s="31"/>
      <c r="G27" s="31"/>
      <c r="H27" s="46" t="s">
        <v>135</v>
      </c>
      <c r="I27" s="31"/>
      <c r="J27" s="31"/>
      <c r="K27" s="31"/>
      <c r="L27" s="46" t="s">
        <v>166</v>
      </c>
    </row>
    <row r="28" spans="1:15" ht="45.75">
      <c r="A28" s="22" t="s">
        <v>91</v>
      </c>
      <c r="B28" s="46" t="s">
        <v>164</v>
      </c>
      <c r="C28" s="31"/>
      <c r="D28" s="46" t="s">
        <v>167</v>
      </c>
      <c r="E28" s="31"/>
      <c r="F28" s="31"/>
      <c r="G28" s="31"/>
      <c r="H28" s="46" t="s">
        <v>168</v>
      </c>
      <c r="I28" s="31"/>
      <c r="J28" s="31"/>
      <c r="K28" s="31"/>
      <c r="L28" s="31"/>
    </row>
    <row r="29" spans="1:15" ht="38.25" customHeight="1">
      <c r="A29" s="16" t="s">
        <v>77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5" ht="45.75">
      <c r="A30" s="22" t="s">
        <v>93</v>
      </c>
      <c r="B30" s="46" t="s">
        <v>132</v>
      </c>
      <c r="C30" s="31"/>
      <c r="D30" s="46" t="s">
        <v>136</v>
      </c>
      <c r="E30" s="31"/>
      <c r="F30" s="31"/>
      <c r="G30" s="31"/>
      <c r="H30" s="31"/>
      <c r="I30" s="31"/>
      <c r="J30" s="31"/>
      <c r="K30" s="46" t="s">
        <v>137</v>
      </c>
      <c r="L30" s="31"/>
      <c r="N30" s="37" t="s">
        <v>169</v>
      </c>
    </row>
    <row r="31" spans="1:15" ht="45.75">
      <c r="A31" s="23" t="s">
        <v>94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46" t="s">
        <v>170</v>
      </c>
    </row>
    <row r="32" spans="1:15" ht="60.75">
      <c r="A32" s="22" t="s">
        <v>96</v>
      </c>
      <c r="B32" s="46" t="s">
        <v>171</v>
      </c>
      <c r="C32" s="46" t="s">
        <v>130</v>
      </c>
      <c r="D32" s="46" t="s">
        <v>172</v>
      </c>
      <c r="E32" s="46" t="s">
        <v>133</v>
      </c>
      <c r="F32" s="46" t="s">
        <v>149</v>
      </c>
      <c r="G32" s="45" t="s">
        <v>144</v>
      </c>
      <c r="H32" s="45" t="s">
        <v>117</v>
      </c>
      <c r="I32" s="31"/>
      <c r="J32" s="31"/>
      <c r="K32" s="31"/>
      <c r="L32" s="31"/>
      <c r="N32" s="37" t="s">
        <v>150</v>
      </c>
    </row>
    <row r="33" spans="1:14" ht="60.75">
      <c r="A33" s="22" t="s">
        <v>97</v>
      </c>
      <c r="B33" s="46" t="s">
        <v>166</v>
      </c>
      <c r="C33" s="46" t="s">
        <v>149</v>
      </c>
      <c r="D33" s="45" t="s">
        <v>139</v>
      </c>
      <c r="E33" s="45" t="s">
        <v>117</v>
      </c>
      <c r="F33" s="31"/>
      <c r="G33" s="45" t="s">
        <v>140</v>
      </c>
      <c r="H33" s="45" t="s">
        <v>151</v>
      </c>
      <c r="I33" s="45" t="s">
        <v>173</v>
      </c>
      <c r="J33" s="45" t="s">
        <v>118</v>
      </c>
      <c r="K33" s="45" t="s">
        <v>147</v>
      </c>
      <c r="L33" s="45" t="s">
        <v>174</v>
      </c>
      <c r="N33" s="37" t="s">
        <v>150</v>
      </c>
    </row>
    <row r="34" spans="1:14" ht="45.75">
      <c r="A34" s="22" t="s">
        <v>98</v>
      </c>
      <c r="B34" s="31"/>
      <c r="C34" s="31"/>
      <c r="D34" s="31"/>
      <c r="E34" s="31"/>
      <c r="F34" s="46" t="s">
        <v>126</v>
      </c>
      <c r="G34" s="31"/>
      <c r="H34" s="31"/>
      <c r="I34" s="31"/>
      <c r="J34" s="31"/>
      <c r="K34" s="31"/>
      <c r="L34" s="31"/>
    </row>
    <row r="35" spans="1:14" ht="45.75">
      <c r="A35" s="22" t="s">
        <v>99</v>
      </c>
      <c r="B35" s="31"/>
      <c r="C35" s="31"/>
      <c r="D35" s="31"/>
      <c r="E35" s="31"/>
      <c r="F35" s="31"/>
      <c r="G35" s="31"/>
      <c r="H35" s="31"/>
      <c r="I35" s="31"/>
      <c r="J35" s="31"/>
      <c r="K35" s="46" t="s">
        <v>175</v>
      </c>
      <c r="L35" s="31"/>
      <c r="M35" s="52" t="s">
        <v>176</v>
      </c>
    </row>
    <row r="36" spans="1:14" ht="45.75">
      <c r="A36" s="22" t="s">
        <v>101</v>
      </c>
      <c r="B36" s="46" t="s">
        <v>170</v>
      </c>
      <c r="C36" s="31"/>
      <c r="D36" s="46" t="s">
        <v>177</v>
      </c>
      <c r="E36" s="31"/>
      <c r="F36" s="31"/>
      <c r="G36" s="31"/>
      <c r="H36" s="46" t="s">
        <v>178</v>
      </c>
      <c r="I36" s="31"/>
      <c r="J36" s="31"/>
      <c r="K36" s="31"/>
      <c r="L36" s="31"/>
    </row>
    <row r="37" spans="1:14">
      <c r="A37" s="23" t="s">
        <v>103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4" ht="45.75">
      <c r="A38" s="22" t="s">
        <v>104</v>
      </c>
      <c r="B38" s="46" t="s">
        <v>133</v>
      </c>
      <c r="C38" s="31"/>
      <c r="D38" s="46" t="s">
        <v>179</v>
      </c>
      <c r="E38" s="31"/>
      <c r="F38" s="42" t="s">
        <v>139</v>
      </c>
      <c r="G38" s="31"/>
      <c r="H38" s="42" t="s">
        <v>123</v>
      </c>
      <c r="I38" s="31"/>
      <c r="J38" s="31"/>
      <c r="K38" s="31"/>
      <c r="L38" s="31"/>
      <c r="N38" s="37" t="s">
        <v>150</v>
      </c>
    </row>
    <row r="39" spans="1:14" ht="45.75">
      <c r="A39" s="23" t="s">
        <v>105</v>
      </c>
      <c r="B39" s="46" t="s">
        <v>178</v>
      </c>
      <c r="C39" s="31"/>
      <c r="D39" s="31"/>
      <c r="E39" s="31"/>
      <c r="F39" s="31"/>
      <c r="G39" s="46" t="s">
        <v>136</v>
      </c>
      <c r="H39" s="31"/>
      <c r="I39" s="31"/>
      <c r="J39" s="31"/>
      <c r="K39" s="31"/>
      <c r="L39" s="31"/>
    </row>
    <row r="40" spans="1:14">
      <c r="A40" s="22" t="s">
        <v>106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4" ht="60.75">
      <c r="A41" s="22" t="s">
        <v>180</v>
      </c>
      <c r="B41" s="31"/>
      <c r="C41" s="46" t="s">
        <v>181</v>
      </c>
      <c r="D41" s="46" t="s">
        <v>127</v>
      </c>
      <c r="E41" s="46" t="s">
        <v>128</v>
      </c>
      <c r="F41" s="46" t="s">
        <v>171</v>
      </c>
      <c r="G41" s="46" t="s">
        <v>172</v>
      </c>
      <c r="H41" s="46" t="s">
        <v>158</v>
      </c>
      <c r="I41" s="31"/>
      <c r="J41" s="31"/>
      <c r="K41" s="46" t="s">
        <v>182</v>
      </c>
      <c r="L41" s="46" t="s">
        <v>183</v>
      </c>
      <c r="N41" s="49" t="s">
        <v>184</v>
      </c>
    </row>
  </sheetData>
  <printOptions horizontalCentered="1" verticalCentered="1"/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2021-08-13T19:53:13Z</dcterms:created>
  <dcterms:modified xsi:type="dcterms:W3CDTF">2023-09-16T14:33:08Z</dcterms:modified>
  <cp:category/>
  <cp:contentStatus/>
</cp:coreProperties>
</file>